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3 класс поурочка\"/>
    </mc:Choice>
  </mc:AlternateContent>
  <xr:revisionPtr revIDLastSave="0" documentId="13_ncr:1_{FC4D345D-BB0A-4ACD-9C49-3AA2933BDA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I196" i="1" s="1"/>
  <c r="H13" i="1"/>
  <c r="G13" i="1"/>
  <c r="G24" i="1" s="1"/>
  <c r="F13" i="1"/>
  <c r="G176" i="1" l="1"/>
  <c r="G196" i="1" s="1"/>
  <c r="J176" i="1"/>
  <c r="H176" i="1"/>
  <c r="F176" i="1"/>
  <c r="J157" i="1"/>
  <c r="H157" i="1"/>
  <c r="F157" i="1"/>
  <c r="J138" i="1"/>
  <c r="H138" i="1"/>
  <c r="F138" i="1"/>
  <c r="F119" i="1"/>
  <c r="J119" i="1"/>
  <c r="H119" i="1"/>
  <c r="F100" i="1"/>
  <c r="J100" i="1"/>
  <c r="H100" i="1"/>
  <c r="J81" i="1"/>
  <c r="H81" i="1"/>
  <c r="F81" i="1"/>
  <c r="J62" i="1"/>
  <c r="H62" i="1"/>
  <c r="F62" i="1"/>
  <c r="J24" i="1"/>
  <c r="H24" i="1"/>
  <c r="F24" i="1"/>
  <c r="J196" i="1" l="1"/>
  <c r="F196" i="1"/>
  <c r="H196" i="1"/>
</calcChain>
</file>

<file path=xl/sharedStrings.xml><?xml version="1.0" encoding="utf-8"?>
<sst xmlns="http://schemas.openxmlformats.org/spreadsheetml/2006/main" count="279" uniqueCount="83">
  <si>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</si>
  <si>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</si>
  <si>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</si>
  <si>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</si>
  <si>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</si>
  <si>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</si>
  <si>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</si>
  <si>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</si>
  <si>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</si>
  <si>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</si>
  <si>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</si>
  <si>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</si>
  <si>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</si>
  <si>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</si>
  <si>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</si>
  <si>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</si>
  <si>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</si>
  <si>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</si>
  <si>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</si>
  <si>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</si>
  <si>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</si>
  <si>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</si>
  <si>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</si>
  <si>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</si>
  <si>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</si>
  <si>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</si>
  <si>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</si>
  <si>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</si>
  <si>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</si>
  <si>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</si>
  <si>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</si>
  <si>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</si>
  <si>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</si>
  <si>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</si>
  <si>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</si>
  <si>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</si>
  <si>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</si>
  <si>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</si>
  <si>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</si>
  <si>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курицей и макаронными изделиями</t>
  </si>
  <si>
    <t>чай со сгущенным молоком</t>
  </si>
  <si>
    <t>хлеб пшеничный</t>
  </si>
  <si>
    <t>хлеб бородинский</t>
  </si>
  <si>
    <t>сдоба</t>
  </si>
  <si>
    <t>пром</t>
  </si>
  <si>
    <t>каша молочная Дружба</t>
  </si>
  <si>
    <t>чай ароматизированный</t>
  </si>
  <si>
    <t>масло сливочное (порцией)</t>
  </si>
  <si>
    <t>53-19</t>
  </si>
  <si>
    <t>сыр твердых сортов в нарезке</t>
  </si>
  <si>
    <t>54-1</t>
  </si>
  <si>
    <t>каша гречневая рассыпчатая</t>
  </si>
  <si>
    <t>54-4</t>
  </si>
  <si>
    <t>птица, запеченая в сметане</t>
  </si>
  <si>
    <t>чай с сахаром</t>
  </si>
  <si>
    <t>жаркое по - домашнему</t>
  </si>
  <si>
    <t>салат из белокачанной капусты с морковью</t>
  </si>
  <si>
    <t>54-33</t>
  </si>
  <si>
    <t>компот из свежих яблок</t>
  </si>
  <si>
    <t>54-32</t>
  </si>
  <si>
    <t>плов из говядины</t>
  </si>
  <si>
    <t>54-11</t>
  </si>
  <si>
    <t>кисель из концентрата</t>
  </si>
  <si>
    <t>мандарин</t>
  </si>
  <si>
    <t>картофельное пюре</t>
  </si>
  <si>
    <t>печень по- строгоновски</t>
  </si>
  <si>
    <t>54-18</t>
  </si>
  <si>
    <t>макароны отварные</t>
  </si>
  <si>
    <t>54-16</t>
  </si>
  <si>
    <t>напиток лимонный</t>
  </si>
  <si>
    <t>54-3</t>
  </si>
  <si>
    <t>суп картофельный с бобовыми</t>
  </si>
  <si>
    <t>54/1</t>
  </si>
  <si>
    <t>каша молочная ячневая</t>
  </si>
  <si>
    <t>54-21</t>
  </si>
  <si>
    <t>Директор СОШ №2</t>
  </si>
  <si>
    <t>Сайчук С.В.</t>
  </si>
  <si>
    <t>гор. напиток</t>
  </si>
  <si>
    <t>сладкое</t>
  </si>
  <si>
    <t xml:space="preserve">солянка </t>
  </si>
  <si>
    <t>славдкое</t>
  </si>
  <si>
    <t xml:space="preserve">тефтели </t>
  </si>
  <si>
    <t xml:space="preserve">какао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</si>
</sst>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79" sqref="E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/>
      <c r="D1" s="53"/>
      <c r="E1" s="53"/>
      <c r="F1" s="12" t="s">
        <v>16</v>
      </c>
      <c r="G1" s="2" t="s">
        <v>17</v>
      </c>
      <c r="H1" s="54" t="s">
        <v>75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76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250</v>
      </c>
      <c r="G15" s="43">
        <v>2</v>
      </c>
      <c r="H15" s="43">
        <v>3</v>
      </c>
      <c r="I15" s="43">
        <v>15</v>
      </c>
      <c r="J15" s="43">
        <v>98</v>
      </c>
      <c r="K15" s="51"/>
      <c r="L15" s="43">
        <v>33.270000000000003</v>
      </c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40</v>
      </c>
      <c r="F18" s="43">
        <v>200</v>
      </c>
      <c r="G18" s="43">
        <v>3</v>
      </c>
      <c r="H18" s="43">
        <v>3</v>
      </c>
      <c r="I18" s="43">
        <v>6</v>
      </c>
      <c r="J18" s="43">
        <v>59</v>
      </c>
      <c r="K18" s="44">
        <v>945</v>
      </c>
      <c r="L18" s="43">
        <v>16.850000000000001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100</v>
      </c>
      <c r="G19" s="43">
        <v>8</v>
      </c>
      <c r="H19" s="43">
        <v>1</v>
      </c>
      <c r="I19" s="43">
        <v>49</v>
      </c>
      <c r="J19" s="43">
        <v>234</v>
      </c>
      <c r="K19" s="44" t="s">
        <v>44</v>
      </c>
      <c r="L19" s="43">
        <v>2.02</v>
      </c>
    </row>
    <row r="20" spans="1:12" ht="15" x14ac:dyDescent="0.25">
      <c r="A20" s="23"/>
      <c r="B20" s="15"/>
      <c r="C20" s="11"/>
      <c r="D20" s="7" t="s">
        <v>32</v>
      </c>
      <c r="E20" s="42" t="s">
        <v>42</v>
      </c>
      <c r="F20" s="43">
        <v>100</v>
      </c>
      <c r="G20" s="43">
        <v>7</v>
      </c>
      <c r="H20" s="43">
        <v>1</v>
      </c>
      <c r="I20" s="43">
        <v>40</v>
      </c>
      <c r="J20" s="43">
        <v>198</v>
      </c>
      <c r="K20" s="44" t="s">
        <v>44</v>
      </c>
      <c r="L20" s="43">
        <v>2.93</v>
      </c>
    </row>
    <row r="21" spans="1:12" ht="15" x14ac:dyDescent="0.25">
      <c r="A21" s="23"/>
      <c r="B21" s="15"/>
      <c r="C21" s="11"/>
      <c r="D21" s="6"/>
      <c r="E21" s="42" t="s">
        <v>43</v>
      </c>
      <c r="F21" s="43">
        <v>50</v>
      </c>
      <c r="G21" s="43">
        <v>8</v>
      </c>
      <c r="H21" s="43">
        <v>2</v>
      </c>
      <c r="I21" s="43">
        <v>8</v>
      </c>
      <c r="J21" s="43">
        <v>235</v>
      </c>
      <c r="K21" s="44" t="s">
        <v>44</v>
      </c>
      <c r="L21" s="43">
        <v>13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28</v>
      </c>
      <c r="H23" s="19">
        <f t="shared" si="2"/>
        <v>10</v>
      </c>
      <c r="I23" s="19">
        <f t="shared" si="2"/>
        <v>118</v>
      </c>
      <c r="J23" s="19">
        <f t="shared" si="2"/>
        <v>824</v>
      </c>
      <c r="K23" s="25"/>
      <c r="L23" s="19">
        <f t="shared" ref="L23" si="3">SUM(L14:L22)</f>
        <v>68.070000000000007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700</v>
      </c>
      <c r="G24" s="32">
        <f t="shared" ref="G24:J24" si="4">G13+G23</f>
        <v>28</v>
      </c>
      <c r="H24" s="32">
        <f t="shared" si="4"/>
        <v>10</v>
      </c>
      <c r="I24" s="32">
        <f t="shared" si="4"/>
        <v>118</v>
      </c>
      <c r="J24" s="32">
        <f t="shared" si="4"/>
        <v>824</v>
      </c>
      <c r="K24" s="32"/>
      <c r="L24" s="32">
        <f t="shared" ref="L24" si="5">L13+L23</f>
        <v>68.070000000000007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205</v>
      </c>
      <c r="G25" s="40">
        <v>5</v>
      </c>
      <c r="H25" s="40">
        <v>8</v>
      </c>
      <c r="I25" s="40">
        <v>24</v>
      </c>
      <c r="J25" s="40">
        <v>169</v>
      </c>
      <c r="K25" s="41">
        <v>54</v>
      </c>
      <c r="L25" s="40">
        <v>24.24</v>
      </c>
    </row>
    <row r="26" spans="1:12" ht="15" x14ac:dyDescent="0.25">
      <c r="A26" s="14"/>
      <c r="B26" s="15"/>
      <c r="C26" s="11"/>
      <c r="D26" s="6"/>
      <c r="E26" s="42" t="s">
        <v>47</v>
      </c>
      <c r="F26" s="43">
        <v>20</v>
      </c>
      <c r="G26" s="43">
        <v>0</v>
      </c>
      <c r="H26" s="43">
        <v>15</v>
      </c>
      <c r="I26" s="43">
        <v>0</v>
      </c>
      <c r="J26" s="43">
        <v>132</v>
      </c>
      <c r="K26" s="44" t="s">
        <v>48</v>
      </c>
      <c r="L26" s="43">
        <v>9.4</v>
      </c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</v>
      </c>
      <c r="H27" s="43">
        <v>0</v>
      </c>
      <c r="I27" s="43">
        <v>14</v>
      </c>
      <c r="J27" s="43">
        <v>57</v>
      </c>
      <c r="K27" s="44">
        <v>943</v>
      </c>
      <c r="L27" s="43">
        <v>4.22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100</v>
      </c>
      <c r="G28" s="43">
        <v>8</v>
      </c>
      <c r="H28" s="43">
        <v>1</v>
      </c>
      <c r="I28" s="43">
        <v>49</v>
      </c>
      <c r="J28" s="43">
        <v>234</v>
      </c>
      <c r="K28" s="44" t="s">
        <v>44</v>
      </c>
      <c r="L28" s="43">
        <v>2.02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49</v>
      </c>
      <c r="F30" s="43">
        <v>100</v>
      </c>
      <c r="G30" s="43">
        <v>9</v>
      </c>
      <c r="H30" s="43">
        <v>10</v>
      </c>
      <c r="I30" s="43">
        <v>0</v>
      </c>
      <c r="J30" s="43">
        <v>128</v>
      </c>
      <c r="K30" s="44" t="s">
        <v>50</v>
      </c>
      <c r="L30" s="43">
        <v>28.19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625</v>
      </c>
      <c r="G32" s="19">
        <f t="shared" ref="G32" si="6">SUM(G25:G31)</f>
        <v>22</v>
      </c>
      <c r="H32" s="19">
        <f t="shared" ref="H32" si="7">SUM(H25:H31)</f>
        <v>34</v>
      </c>
      <c r="I32" s="19">
        <f t="shared" ref="I32" si="8">SUM(I25:I31)</f>
        <v>87</v>
      </c>
      <c r="J32" s="19">
        <f t="shared" ref="J32:L32" si="9">SUM(J25:J31)</f>
        <v>720</v>
      </c>
      <c r="K32" s="25"/>
      <c r="L32" s="19">
        <f t="shared" si="9"/>
        <v>68.070000000000007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625</v>
      </c>
      <c r="G43" s="32">
        <f t="shared" ref="G43" si="14">G32+G42</f>
        <v>22</v>
      </c>
      <c r="H43" s="32">
        <f t="shared" ref="H43" si="15">H32+H42</f>
        <v>34</v>
      </c>
      <c r="I43" s="32">
        <f t="shared" ref="I43" si="16">I32+I42</f>
        <v>87</v>
      </c>
      <c r="J43" s="32">
        <f t="shared" ref="J43:L43" si="17">J32+J42</f>
        <v>720</v>
      </c>
      <c r="K43" s="32"/>
      <c r="L43" s="32">
        <f t="shared" si="17"/>
        <v>68.070000000000007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53</v>
      </c>
      <c r="F54" s="43">
        <v>100</v>
      </c>
      <c r="G54" s="43">
        <v>13</v>
      </c>
      <c r="H54" s="43">
        <v>16</v>
      </c>
      <c r="I54" s="43">
        <v>0</v>
      </c>
      <c r="J54" s="43">
        <v>198</v>
      </c>
      <c r="K54" s="44">
        <v>17</v>
      </c>
      <c r="L54" s="43">
        <v>44.98</v>
      </c>
    </row>
    <row r="55" spans="1:12" ht="15" x14ac:dyDescent="0.25">
      <c r="A55" s="23"/>
      <c r="B55" s="15"/>
      <c r="C55" s="11"/>
      <c r="D55" s="7" t="s">
        <v>29</v>
      </c>
      <c r="E55" s="42" t="s">
        <v>51</v>
      </c>
      <c r="F55" s="43">
        <v>200</v>
      </c>
      <c r="G55" s="43">
        <v>8</v>
      </c>
      <c r="H55" s="43">
        <v>6</v>
      </c>
      <c r="I55" s="43">
        <v>36</v>
      </c>
      <c r="J55" s="43">
        <v>234</v>
      </c>
      <c r="K55" s="44" t="s">
        <v>52</v>
      </c>
      <c r="L55" s="43">
        <v>15.79</v>
      </c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100</v>
      </c>
      <c r="G57" s="43">
        <v>8</v>
      </c>
      <c r="H57" s="43">
        <v>1</v>
      </c>
      <c r="I57" s="43">
        <v>49</v>
      </c>
      <c r="J57" s="43">
        <v>234</v>
      </c>
      <c r="K57" s="44" t="s">
        <v>44</v>
      </c>
      <c r="L57" s="43">
        <v>2.02</v>
      </c>
    </row>
    <row r="58" spans="1:12" ht="15" x14ac:dyDescent="0.25">
      <c r="A58" s="23"/>
      <c r="B58" s="15"/>
      <c r="C58" s="11"/>
      <c r="D58" s="7" t="s">
        <v>32</v>
      </c>
      <c r="E58" s="42" t="s">
        <v>42</v>
      </c>
      <c r="F58" s="43">
        <v>100</v>
      </c>
      <c r="G58" s="43">
        <v>7</v>
      </c>
      <c r="H58" s="43">
        <v>1</v>
      </c>
      <c r="I58" s="43">
        <v>40</v>
      </c>
      <c r="J58" s="43">
        <v>198</v>
      </c>
      <c r="K58" s="44" t="s">
        <v>44</v>
      </c>
      <c r="L58" s="43">
        <v>2.93</v>
      </c>
    </row>
    <row r="59" spans="1:12" ht="15" x14ac:dyDescent="0.25">
      <c r="A59" s="23"/>
      <c r="B59" s="15"/>
      <c r="C59" s="11"/>
      <c r="D59" s="6" t="s">
        <v>22</v>
      </c>
      <c r="E59" s="42" t="s">
        <v>54</v>
      </c>
      <c r="F59" s="43">
        <v>200</v>
      </c>
      <c r="G59" s="43">
        <v>0</v>
      </c>
      <c r="H59" s="43">
        <v>0</v>
      </c>
      <c r="I59" s="43">
        <v>14</v>
      </c>
      <c r="J59" s="43">
        <v>28</v>
      </c>
      <c r="K59" s="44">
        <v>943</v>
      </c>
      <c r="L59" s="43">
        <v>2.35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36</v>
      </c>
      <c r="H61" s="19">
        <f t="shared" ref="H61" si="23">SUM(H52:H60)</f>
        <v>24</v>
      </c>
      <c r="I61" s="19">
        <f t="shared" ref="I61" si="24">SUM(I52:I60)</f>
        <v>139</v>
      </c>
      <c r="J61" s="19">
        <f t="shared" ref="J61:L61" si="25">SUM(J52:J60)</f>
        <v>892</v>
      </c>
      <c r="K61" s="25"/>
      <c r="L61" s="19">
        <f t="shared" si="25"/>
        <v>68.069999999999993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700</v>
      </c>
      <c r="G62" s="32">
        <f t="shared" ref="G62" si="26">G51+G61</f>
        <v>36</v>
      </c>
      <c r="H62" s="32">
        <f t="shared" ref="H62" si="27">H51+H61</f>
        <v>24</v>
      </c>
      <c r="I62" s="32">
        <f t="shared" ref="I62" si="28">I51+I61</f>
        <v>139</v>
      </c>
      <c r="J62" s="32">
        <f t="shared" ref="J62:L62" si="29">J51+J61</f>
        <v>892</v>
      </c>
      <c r="K62" s="32"/>
      <c r="L62" s="32">
        <f t="shared" si="29"/>
        <v>68.069999999999993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56</v>
      </c>
      <c r="F71" s="43">
        <v>100</v>
      </c>
      <c r="G71" s="43">
        <v>2</v>
      </c>
      <c r="H71" s="43">
        <v>5</v>
      </c>
      <c r="I71" s="43">
        <v>10</v>
      </c>
      <c r="J71" s="43">
        <v>94</v>
      </c>
      <c r="K71" s="44">
        <v>4</v>
      </c>
      <c r="L71" s="43">
        <v>6.11</v>
      </c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55</v>
      </c>
      <c r="F73" s="43">
        <v>200</v>
      </c>
      <c r="G73" s="43">
        <v>15</v>
      </c>
      <c r="H73" s="43">
        <v>14</v>
      </c>
      <c r="I73" s="43">
        <v>16</v>
      </c>
      <c r="J73" s="43">
        <v>249</v>
      </c>
      <c r="K73" s="44">
        <v>12</v>
      </c>
      <c r="L73" s="43">
        <v>54.66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100</v>
      </c>
      <c r="G76" s="43">
        <v>8</v>
      </c>
      <c r="H76" s="43">
        <v>1</v>
      </c>
      <c r="I76" s="43">
        <v>49</v>
      </c>
      <c r="J76" s="43">
        <v>234</v>
      </c>
      <c r="K76" s="44" t="s">
        <v>44</v>
      </c>
      <c r="L76" s="43">
        <v>2.02</v>
      </c>
    </row>
    <row r="77" spans="1:12" ht="15" x14ac:dyDescent="0.25">
      <c r="A77" s="23"/>
      <c r="B77" s="15"/>
      <c r="C77" s="11"/>
      <c r="D77" s="7" t="s">
        <v>32</v>
      </c>
      <c r="E77" s="42" t="s">
        <v>42</v>
      </c>
      <c r="F77" s="43">
        <v>100</v>
      </c>
      <c r="G77" s="43">
        <v>7</v>
      </c>
      <c r="H77" s="43">
        <v>1</v>
      </c>
      <c r="I77" s="43">
        <v>40</v>
      </c>
      <c r="J77" s="43">
        <v>198</v>
      </c>
      <c r="K77" s="44" t="s">
        <v>44</v>
      </c>
      <c r="L77" s="43">
        <v>2.93</v>
      </c>
    </row>
    <row r="78" spans="1:12" ht="15" x14ac:dyDescent="0.25">
      <c r="A78" s="23"/>
      <c r="B78" s="15"/>
      <c r="C78" s="11"/>
      <c r="D78" s="6" t="s">
        <v>77</v>
      </c>
      <c r="E78" s="42" t="s">
        <v>54</v>
      </c>
      <c r="F78" s="43">
        <v>200</v>
      </c>
      <c r="G78" s="43">
        <v>0</v>
      </c>
      <c r="H78" s="43">
        <v>0</v>
      </c>
      <c r="I78" s="43">
        <v>14</v>
      </c>
      <c r="J78" s="43">
        <v>28</v>
      </c>
      <c r="K78" s="44">
        <v>943</v>
      </c>
      <c r="L78" s="43">
        <v>2.35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32</v>
      </c>
      <c r="H80" s="19">
        <f t="shared" ref="H80" si="35">SUM(H71:H79)</f>
        <v>21</v>
      </c>
      <c r="I80" s="19">
        <f t="shared" ref="I80" si="36">SUM(I71:I79)</f>
        <v>129</v>
      </c>
      <c r="J80" s="19">
        <f t="shared" ref="J80:L80" si="37">SUM(J71:J79)</f>
        <v>803</v>
      </c>
      <c r="K80" s="25"/>
      <c r="L80" s="19">
        <f t="shared" si="37"/>
        <v>68.069999999999993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700</v>
      </c>
      <c r="G81" s="32">
        <f t="shared" ref="G81" si="38">G70+G80</f>
        <v>32</v>
      </c>
      <c r="H81" s="32">
        <f t="shared" ref="H81" si="39">H70+H80</f>
        <v>21</v>
      </c>
      <c r="I81" s="32">
        <f t="shared" ref="I81" si="40">I70+I80</f>
        <v>129</v>
      </c>
      <c r="J81" s="32">
        <f t="shared" ref="J81:L81" si="41">J70+J80</f>
        <v>803</v>
      </c>
      <c r="K81" s="32"/>
      <c r="L81" s="32">
        <f t="shared" si="41"/>
        <v>68.069999999999993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79</v>
      </c>
      <c r="F91" s="43">
        <v>250</v>
      </c>
      <c r="G91" s="43">
        <v>11</v>
      </c>
      <c r="H91" s="43">
        <v>12</v>
      </c>
      <c r="I91" s="43">
        <v>4</v>
      </c>
      <c r="J91" s="43">
        <v>169</v>
      </c>
      <c r="K91" s="44" t="s">
        <v>57</v>
      </c>
      <c r="L91" s="43">
        <v>37.4</v>
      </c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100</v>
      </c>
      <c r="G95" s="43">
        <v>8</v>
      </c>
      <c r="H95" s="43">
        <v>1</v>
      </c>
      <c r="I95" s="43">
        <v>49</v>
      </c>
      <c r="J95" s="43">
        <v>234</v>
      </c>
      <c r="K95" s="44" t="s">
        <v>44</v>
      </c>
      <c r="L95" s="43">
        <v>2.02</v>
      </c>
    </row>
    <row r="96" spans="1:12" ht="15" x14ac:dyDescent="0.25">
      <c r="A96" s="23"/>
      <c r="B96" s="15"/>
      <c r="C96" s="11"/>
      <c r="D96" s="7" t="s">
        <v>32</v>
      </c>
      <c r="E96" s="42" t="s">
        <v>42</v>
      </c>
      <c r="F96" s="43">
        <v>100</v>
      </c>
      <c r="G96" s="43">
        <v>7</v>
      </c>
      <c r="H96" s="43">
        <v>1</v>
      </c>
      <c r="I96" s="43">
        <v>40</v>
      </c>
      <c r="J96" s="43">
        <v>198</v>
      </c>
      <c r="K96" s="44" t="s">
        <v>44</v>
      </c>
      <c r="L96" s="43">
        <v>2.93</v>
      </c>
    </row>
    <row r="97" spans="1:12" ht="15" x14ac:dyDescent="0.25">
      <c r="A97" s="23"/>
      <c r="B97" s="15"/>
      <c r="C97" s="11"/>
      <c r="D97" s="6" t="s">
        <v>78</v>
      </c>
      <c r="E97" s="42" t="s">
        <v>43</v>
      </c>
      <c r="F97" s="43">
        <v>50</v>
      </c>
      <c r="G97" s="43">
        <v>8</v>
      </c>
      <c r="H97" s="43">
        <v>2</v>
      </c>
      <c r="I97" s="43">
        <v>8</v>
      </c>
      <c r="J97" s="43">
        <v>235</v>
      </c>
      <c r="K97" s="44" t="s">
        <v>44</v>
      </c>
      <c r="L97" s="43">
        <v>13</v>
      </c>
    </row>
    <row r="98" spans="1:12" ht="15" x14ac:dyDescent="0.25">
      <c r="A98" s="23"/>
      <c r="B98" s="15"/>
      <c r="C98" s="11"/>
      <c r="D98" s="6" t="s">
        <v>77</v>
      </c>
      <c r="E98" s="42" t="s">
        <v>58</v>
      </c>
      <c r="F98" s="43">
        <v>200</v>
      </c>
      <c r="G98" s="43">
        <v>0</v>
      </c>
      <c r="H98" s="43">
        <v>0</v>
      </c>
      <c r="I98" s="43">
        <v>10</v>
      </c>
      <c r="J98" s="43">
        <v>42</v>
      </c>
      <c r="K98" s="44" t="s">
        <v>59</v>
      </c>
      <c r="L98" s="43">
        <v>12.72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34</v>
      </c>
      <c r="H99" s="19">
        <f t="shared" ref="H99" si="47">SUM(H90:H98)</f>
        <v>16</v>
      </c>
      <c r="I99" s="19">
        <f t="shared" ref="I99" si="48">SUM(I90:I98)</f>
        <v>111</v>
      </c>
      <c r="J99" s="19">
        <f t="shared" ref="J99:L99" si="49">SUM(J90:J98)</f>
        <v>878</v>
      </c>
      <c r="K99" s="25"/>
      <c r="L99" s="19">
        <f t="shared" si="49"/>
        <v>68.070000000000007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700</v>
      </c>
      <c r="G100" s="32">
        <f t="shared" ref="G100" si="50">G89+G99</f>
        <v>34</v>
      </c>
      <c r="H100" s="32">
        <f t="shared" ref="H100" si="51">H89+H99</f>
        <v>16</v>
      </c>
      <c r="I100" s="32">
        <f t="shared" ref="I100" si="52">I89+I99</f>
        <v>111</v>
      </c>
      <c r="J100" s="32">
        <f t="shared" ref="J100:L100" si="53">J89+J99</f>
        <v>878</v>
      </c>
      <c r="K100" s="32"/>
      <c r="L100" s="32">
        <f t="shared" si="53"/>
        <v>68.070000000000007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60</v>
      </c>
      <c r="F111" s="43">
        <v>200</v>
      </c>
      <c r="G111" s="43">
        <v>14</v>
      </c>
      <c r="H111" s="43">
        <v>13</v>
      </c>
      <c r="I111" s="43">
        <v>35</v>
      </c>
      <c r="J111" s="43">
        <v>313</v>
      </c>
      <c r="K111" s="44" t="s">
        <v>61</v>
      </c>
      <c r="L111" s="43">
        <v>51.94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100</v>
      </c>
      <c r="G114" s="43">
        <v>8</v>
      </c>
      <c r="H114" s="43">
        <v>1</v>
      </c>
      <c r="I114" s="43">
        <v>49</v>
      </c>
      <c r="J114" s="43">
        <v>234</v>
      </c>
      <c r="K114" s="44" t="s">
        <v>44</v>
      </c>
      <c r="L114" s="43">
        <v>2.02</v>
      </c>
    </row>
    <row r="115" spans="1:12" ht="15" x14ac:dyDescent="0.25">
      <c r="A115" s="23"/>
      <c r="B115" s="15"/>
      <c r="C115" s="11"/>
      <c r="D115" s="7" t="s">
        <v>32</v>
      </c>
      <c r="E115" s="42" t="s">
        <v>42</v>
      </c>
      <c r="F115" s="43">
        <v>100</v>
      </c>
      <c r="G115" s="43">
        <v>7</v>
      </c>
      <c r="H115" s="43">
        <v>1</v>
      </c>
      <c r="I115" s="43">
        <v>40</v>
      </c>
      <c r="J115" s="43">
        <v>198</v>
      </c>
      <c r="K115" s="44" t="s">
        <v>44</v>
      </c>
      <c r="L115" s="43">
        <v>2.93</v>
      </c>
    </row>
    <row r="116" spans="1:12" ht="15" x14ac:dyDescent="0.25">
      <c r="A116" s="23"/>
      <c r="B116" s="15"/>
      <c r="C116" s="11"/>
      <c r="D116" s="6" t="s">
        <v>80</v>
      </c>
      <c r="E116" s="42" t="s">
        <v>63</v>
      </c>
      <c r="F116" s="43">
        <v>100</v>
      </c>
      <c r="G116" s="43">
        <v>1</v>
      </c>
      <c r="H116" s="43">
        <v>0</v>
      </c>
      <c r="I116" s="43">
        <v>8</v>
      </c>
      <c r="J116" s="43">
        <v>43</v>
      </c>
      <c r="K116" s="44" t="s">
        <v>44</v>
      </c>
      <c r="L116" s="43">
        <v>6.32</v>
      </c>
    </row>
    <row r="117" spans="1:12" ht="15" x14ac:dyDescent="0.25">
      <c r="A117" s="23"/>
      <c r="B117" s="15"/>
      <c r="C117" s="11"/>
      <c r="D117" s="6" t="s">
        <v>22</v>
      </c>
      <c r="E117" s="42" t="s">
        <v>62</v>
      </c>
      <c r="F117" s="43">
        <v>200</v>
      </c>
      <c r="G117" s="43">
        <v>0</v>
      </c>
      <c r="H117" s="43">
        <v>0</v>
      </c>
      <c r="I117" s="43">
        <v>30</v>
      </c>
      <c r="J117" s="43">
        <v>120</v>
      </c>
      <c r="K117" s="44">
        <v>332</v>
      </c>
      <c r="L117" s="43">
        <v>4.8600000000000003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30</v>
      </c>
      <c r="H118" s="19">
        <f t="shared" si="56"/>
        <v>15</v>
      </c>
      <c r="I118" s="19">
        <f t="shared" si="56"/>
        <v>162</v>
      </c>
      <c r="J118" s="19">
        <f t="shared" si="56"/>
        <v>908</v>
      </c>
      <c r="K118" s="25"/>
      <c r="L118" s="19">
        <f t="shared" ref="L118" si="57">SUM(L109:L117)</f>
        <v>68.070000000000007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700</v>
      </c>
      <c r="G119" s="32">
        <f t="shared" ref="G119" si="58">G108+G118</f>
        <v>30</v>
      </c>
      <c r="H119" s="32">
        <f t="shared" ref="H119" si="59">H108+H118</f>
        <v>15</v>
      </c>
      <c r="I119" s="32">
        <f t="shared" ref="I119" si="60">I108+I118</f>
        <v>162</v>
      </c>
      <c r="J119" s="32">
        <f t="shared" ref="J119:L119" si="61">J108+J118</f>
        <v>908</v>
      </c>
      <c r="K119" s="32"/>
      <c r="L119" s="32">
        <f t="shared" si="61"/>
        <v>68.070000000000007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65</v>
      </c>
      <c r="F130" s="43">
        <v>100</v>
      </c>
      <c r="G130" s="43">
        <v>13</v>
      </c>
      <c r="H130" s="43">
        <v>13</v>
      </c>
      <c r="I130" s="43">
        <v>5</v>
      </c>
      <c r="J130" s="43">
        <v>184</v>
      </c>
      <c r="K130" s="44" t="s">
        <v>66</v>
      </c>
      <c r="L130" s="43">
        <v>37.86</v>
      </c>
    </row>
    <row r="131" spans="1:12" ht="15" x14ac:dyDescent="0.25">
      <c r="A131" s="14"/>
      <c r="B131" s="15"/>
      <c r="C131" s="11"/>
      <c r="D131" s="7" t="s">
        <v>29</v>
      </c>
      <c r="E131" s="42" t="s">
        <v>64</v>
      </c>
      <c r="F131" s="43">
        <v>200</v>
      </c>
      <c r="G131" s="43">
        <v>3</v>
      </c>
      <c r="H131" s="43">
        <v>5</v>
      </c>
      <c r="I131" s="43">
        <v>20</v>
      </c>
      <c r="J131" s="43">
        <v>139</v>
      </c>
      <c r="K131" s="44" t="s">
        <v>61</v>
      </c>
      <c r="L131" s="43">
        <v>22.91</v>
      </c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>
        <v>2.35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100</v>
      </c>
      <c r="G133" s="43">
        <v>8</v>
      </c>
      <c r="H133" s="43">
        <v>1</v>
      </c>
      <c r="I133" s="43">
        <v>49</v>
      </c>
      <c r="J133" s="43">
        <v>234</v>
      </c>
      <c r="K133" s="44" t="s">
        <v>44</v>
      </c>
      <c r="L133" s="43">
        <v>2.02</v>
      </c>
    </row>
    <row r="134" spans="1:12" ht="15" x14ac:dyDescent="0.25">
      <c r="A134" s="14"/>
      <c r="B134" s="15"/>
      <c r="C134" s="11"/>
      <c r="D134" s="7" t="s">
        <v>32</v>
      </c>
      <c r="E134" s="42" t="s">
        <v>42</v>
      </c>
      <c r="F134" s="43">
        <v>100</v>
      </c>
      <c r="G134" s="43">
        <v>7</v>
      </c>
      <c r="H134" s="43">
        <v>1</v>
      </c>
      <c r="I134" s="43">
        <v>40</v>
      </c>
      <c r="J134" s="43">
        <v>198</v>
      </c>
      <c r="K134" s="44" t="s">
        <v>44</v>
      </c>
      <c r="L134" s="43">
        <v>2.93</v>
      </c>
    </row>
    <row r="135" spans="1:12" ht="15" x14ac:dyDescent="0.25">
      <c r="A135" s="14"/>
      <c r="B135" s="15"/>
      <c r="C135" s="11"/>
      <c r="D135" s="6" t="s">
        <v>22</v>
      </c>
      <c r="E135" s="42" t="s">
        <v>54</v>
      </c>
      <c r="F135" s="43">
        <v>200</v>
      </c>
      <c r="G135" s="43">
        <v>0</v>
      </c>
      <c r="H135" s="43">
        <v>0</v>
      </c>
      <c r="I135" s="43">
        <v>14</v>
      </c>
      <c r="J135" s="43">
        <v>28</v>
      </c>
      <c r="K135" s="44">
        <v>943</v>
      </c>
      <c r="L135" s="43">
        <v>2.35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31</v>
      </c>
      <c r="H137" s="19">
        <f t="shared" si="64"/>
        <v>20</v>
      </c>
      <c r="I137" s="19">
        <f t="shared" si="64"/>
        <v>128</v>
      </c>
      <c r="J137" s="19">
        <f t="shared" si="64"/>
        <v>783</v>
      </c>
      <c r="K137" s="25"/>
      <c r="L137" s="19">
        <f t="shared" ref="L137" si="65">SUM(L128:L136)</f>
        <v>70.42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700</v>
      </c>
      <c r="G138" s="32">
        <f t="shared" ref="G138" si="66">G127+G137</f>
        <v>31</v>
      </c>
      <c r="H138" s="32">
        <f t="shared" ref="H138" si="67">H127+H137</f>
        <v>20</v>
      </c>
      <c r="I138" s="32">
        <f t="shared" ref="I138" si="68">I127+I137</f>
        <v>128</v>
      </c>
      <c r="J138" s="32">
        <f t="shared" ref="J138:L138" si="69">J127+J137</f>
        <v>783</v>
      </c>
      <c r="K138" s="32"/>
      <c r="L138" s="32">
        <f t="shared" si="69"/>
        <v>70.42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81</v>
      </c>
      <c r="F149" s="43">
        <v>100</v>
      </c>
      <c r="G149" s="43">
        <v>9</v>
      </c>
      <c r="H149" s="43">
        <v>9</v>
      </c>
      <c r="I149" s="43">
        <v>5</v>
      </c>
      <c r="J149" s="43">
        <v>133</v>
      </c>
      <c r="K149" s="44" t="s">
        <v>68</v>
      </c>
      <c r="L149" s="43">
        <v>34.33</v>
      </c>
    </row>
    <row r="150" spans="1:12" ht="15" x14ac:dyDescent="0.25">
      <c r="A150" s="23"/>
      <c r="B150" s="15"/>
      <c r="C150" s="11"/>
      <c r="D150" s="7" t="s">
        <v>29</v>
      </c>
      <c r="E150" s="42" t="s">
        <v>67</v>
      </c>
      <c r="F150" s="43">
        <v>200</v>
      </c>
      <c r="G150" s="43">
        <v>5</v>
      </c>
      <c r="H150" s="43">
        <v>5</v>
      </c>
      <c r="I150" s="43">
        <v>33</v>
      </c>
      <c r="J150" s="43">
        <v>197</v>
      </c>
      <c r="K150" s="44" t="s">
        <v>50</v>
      </c>
      <c r="L150" s="43">
        <v>20.73</v>
      </c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100</v>
      </c>
      <c r="G152" s="43">
        <v>8</v>
      </c>
      <c r="H152" s="43">
        <v>1</v>
      </c>
      <c r="I152" s="43">
        <v>49</v>
      </c>
      <c r="J152" s="43">
        <v>234</v>
      </c>
      <c r="K152" s="44" t="s">
        <v>44</v>
      </c>
      <c r="L152" s="43">
        <v>2.02</v>
      </c>
    </row>
    <row r="153" spans="1:12" ht="15" x14ac:dyDescent="0.25">
      <c r="A153" s="23"/>
      <c r="B153" s="15"/>
      <c r="C153" s="11"/>
      <c r="D153" s="7" t="s">
        <v>32</v>
      </c>
      <c r="E153" s="42" t="s">
        <v>42</v>
      </c>
      <c r="F153" s="43">
        <v>100</v>
      </c>
      <c r="G153" s="43">
        <v>7</v>
      </c>
      <c r="H153" s="43">
        <v>1</v>
      </c>
      <c r="I153" s="43">
        <v>40</v>
      </c>
      <c r="J153" s="43">
        <v>198</v>
      </c>
      <c r="K153" s="44" t="s">
        <v>44</v>
      </c>
      <c r="L153" s="43">
        <v>2.93</v>
      </c>
    </row>
    <row r="154" spans="1:12" ht="15" x14ac:dyDescent="0.25">
      <c r="A154" s="23"/>
      <c r="B154" s="15"/>
      <c r="C154" s="11"/>
      <c r="D154" s="6" t="s">
        <v>22</v>
      </c>
      <c r="E154" s="42" t="s">
        <v>69</v>
      </c>
      <c r="F154" s="43">
        <v>200</v>
      </c>
      <c r="G154" s="43">
        <v>0</v>
      </c>
      <c r="H154" s="43">
        <v>0</v>
      </c>
      <c r="I154" s="43">
        <v>7</v>
      </c>
      <c r="J154" s="43">
        <v>28</v>
      </c>
      <c r="K154" s="44" t="s">
        <v>70</v>
      </c>
      <c r="L154" s="43">
        <v>8.06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29</v>
      </c>
      <c r="H156" s="19">
        <f t="shared" si="72"/>
        <v>16</v>
      </c>
      <c r="I156" s="19">
        <f t="shared" si="72"/>
        <v>134</v>
      </c>
      <c r="J156" s="19">
        <f t="shared" si="72"/>
        <v>790</v>
      </c>
      <c r="K156" s="25"/>
      <c r="L156" s="19">
        <f t="shared" ref="L156" si="73">SUM(L147:L155)</f>
        <v>68.070000000000007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700</v>
      </c>
      <c r="G157" s="32">
        <f t="shared" ref="G157" si="74">G146+G156</f>
        <v>29</v>
      </c>
      <c r="H157" s="32">
        <f t="shared" ref="H157" si="75">H146+H156</f>
        <v>16</v>
      </c>
      <c r="I157" s="32">
        <f t="shared" ref="I157" si="76">I146+I156</f>
        <v>134</v>
      </c>
      <c r="J157" s="32">
        <f t="shared" ref="J157:L157" si="77">J146+J156</f>
        <v>790</v>
      </c>
      <c r="K157" s="32"/>
      <c r="L157" s="32">
        <f t="shared" si="77"/>
        <v>68.070000000000007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49</v>
      </c>
      <c r="F166" s="43">
        <v>100</v>
      </c>
      <c r="G166" s="43">
        <v>7</v>
      </c>
      <c r="H166" s="43">
        <v>9</v>
      </c>
      <c r="I166" s="43">
        <v>0</v>
      </c>
      <c r="J166" s="43">
        <v>108</v>
      </c>
      <c r="K166" s="44" t="s">
        <v>72</v>
      </c>
      <c r="L166" s="43">
        <v>23.32</v>
      </c>
    </row>
    <row r="167" spans="1:12" ht="15" x14ac:dyDescent="0.25">
      <c r="A167" s="23"/>
      <c r="B167" s="15"/>
      <c r="C167" s="11"/>
      <c r="D167" s="7" t="s">
        <v>27</v>
      </c>
      <c r="E167" s="42" t="s">
        <v>71</v>
      </c>
      <c r="F167" s="43">
        <v>250</v>
      </c>
      <c r="G167" s="43">
        <v>5</v>
      </c>
      <c r="H167" s="43">
        <v>7</v>
      </c>
      <c r="I167" s="43">
        <v>17</v>
      </c>
      <c r="J167" s="43">
        <v>152</v>
      </c>
      <c r="K167" s="50">
        <v>44974</v>
      </c>
      <c r="L167" s="43">
        <v>22.95</v>
      </c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100</v>
      </c>
      <c r="G171" s="43">
        <v>8</v>
      </c>
      <c r="H171" s="43">
        <v>1</v>
      </c>
      <c r="I171" s="43">
        <v>49</v>
      </c>
      <c r="J171" s="43">
        <v>234</v>
      </c>
      <c r="K171" s="44" t="s">
        <v>44</v>
      </c>
      <c r="L171" s="43">
        <v>2.02</v>
      </c>
    </row>
    <row r="172" spans="1:12" ht="15" x14ac:dyDescent="0.25">
      <c r="A172" s="23"/>
      <c r="B172" s="15"/>
      <c r="C172" s="11"/>
      <c r="D172" s="7" t="s">
        <v>32</v>
      </c>
      <c r="E172" s="42" t="s">
        <v>42</v>
      </c>
      <c r="F172" s="43">
        <v>100</v>
      </c>
      <c r="G172" s="43">
        <v>7</v>
      </c>
      <c r="H172" s="43">
        <v>1</v>
      </c>
      <c r="I172" s="43">
        <v>40</v>
      </c>
      <c r="J172" s="43">
        <v>198</v>
      </c>
      <c r="K172" s="44" t="s">
        <v>44</v>
      </c>
      <c r="L172" s="43">
        <v>2.93</v>
      </c>
    </row>
    <row r="173" spans="1:12" ht="15" x14ac:dyDescent="0.25">
      <c r="A173" s="23"/>
      <c r="B173" s="15"/>
      <c r="C173" s="11"/>
      <c r="D173" s="6" t="s">
        <v>22</v>
      </c>
      <c r="E173" s="42" t="s">
        <v>40</v>
      </c>
      <c r="F173" s="43">
        <v>200</v>
      </c>
      <c r="G173" s="43">
        <v>3</v>
      </c>
      <c r="H173" s="43">
        <v>3</v>
      </c>
      <c r="I173" s="43">
        <v>6</v>
      </c>
      <c r="J173" s="43">
        <v>59</v>
      </c>
      <c r="K173" s="44">
        <v>945</v>
      </c>
      <c r="L173" s="43">
        <v>16.850000000000001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30</v>
      </c>
      <c r="H175" s="19">
        <f t="shared" si="80"/>
        <v>21</v>
      </c>
      <c r="I175" s="19">
        <f t="shared" si="80"/>
        <v>112</v>
      </c>
      <c r="J175" s="19">
        <f t="shared" si="80"/>
        <v>751</v>
      </c>
      <c r="K175" s="25"/>
      <c r="L175" s="19">
        <f t="shared" ref="L175" si="81">SUM(L166:L174)</f>
        <v>68.069999999999993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750</v>
      </c>
      <c r="G176" s="32">
        <f t="shared" ref="G176" si="82">G165+G175</f>
        <v>30</v>
      </c>
      <c r="H176" s="32">
        <f t="shared" ref="H176" si="83">H165+H175</f>
        <v>21</v>
      </c>
      <c r="I176" s="32">
        <f t="shared" ref="I176" si="84">I165+I175</f>
        <v>112</v>
      </c>
      <c r="J176" s="32">
        <f t="shared" ref="J176:L176" si="85">J165+J175</f>
        <v>751</v>
      </c>
      <c r="K176" s="32"/>
      <c r="L176" s="32">
        <f t="shared" si="85"/>
        <v>68.069999999999993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205</v>
      </c>
      <c r="G177" s="40">
        <v>6</v>
      </c>
      <c r="H177" s="40">
        <v>8</v>
      </c>
      <c r="I177" s="40">
        <v>13</v>
      </c>
      <c r="J177" s="40">
        <v>144</v>
      </c>
      <c r="K177" s="50"/>
      <c r="L177" s="40">
        <v>22.24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82</v>
      </c>
      <c r="F179" s="43">
        <v>200</v>
      </c>
      <c r="G179" s="43">
        <v>5</v>
      </c>
      <c r="H179" s="43">
        <v>4</v>
      </c>
      <c r="I179" s="43">
        <v>13</v>
      </c>
      <c r="J179" s="43">
        <v>100</v>
      </c>
      <c r="K179" s="44" t="s">
        <v>74</v>
      </c>
      <c r="L179" s="43">
        <v>20.98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100</v>
      </c>
      <c r="G180" s="43">
        <v>8</v>
      </c>
      <c r="H180" s="43">
        <v>1</v>
      </c>
      <c r="I180" s="43">
        <v>49</v>
      </c>
      <c r="J180" s="43">
        <v>234</v>
      </c>
      <c r="K180" s="44" t="s">
        <v>44</v>
      </c>
      <c r="L180" s="43">
        <v>2.02</v>
      </c>
    </row>
    <row r="181" spans="1:12" ht="15" x14ac:dyDescent="0.25">
      <c r="A181" s="23"/>
      <c r="B181" s="15"/>
      <c r="C181" s="11"/>
      <c r="D181" s="7" t="s">
        <v>24</v>
      </c>
      <c r="E181" s="42" t="s">
        <v>63</v>
      </c>
      <c r="F181" s="43">
        <v>150</v>
      </c>
      <c r="G181" s="43">
        <v>2</v>
      </c>
      <c r="H181" s="43">
        <v>0</v>
      </c>
      <c r="I181" s="43">
        <v>10</v>
      </c>
      <c r="J181" s="43">
        <v>89</v>
      </c>
      <c r="K181" s="44" t="s">
        <v>44</v>
      </c>
      <c r="L181" s="43">
        <v>22.83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655</v>
      </c>
      <c r="G184" s="19">
        <f t="shared" ref="G184:J184" si="86">SUM(G177:G183)</f>
        <v>21</v>
      </c>
      <c r="H184" s="19">
        <f t="shared" si="86"/>
        <v>13</v>
      </c>
      <c r="I184" s="19">
        <f t="shared" si="86"/>
        <v>85</v>
      </c>
      <c r="J184" s="19">
        <f t="shared" si="86"/>
        <v>567</v>
      </c>
      <c r="K184" s="25"/>
      <c r="L184" s="19">
        <f t="shared" ref="L184" si="87">SUM(L177:L183)</f>
        <v>68.069999999999993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655</v>
      </c>
      <c r="G195" s="32">
        <f t="shared" ref="G195" si="90">G184+G194</f>
        <v>21</v>
      </c>
      <c r="H195" s="32">
        <f t="shared" ref="H195" si="91">H184+H194</f>
        <v>13</v>
      </c>
      <c r="I195" s="32">
        <f t="shared" ref="I195" si="92">I184+I194</f>
        <v>85</v>
      </c>
      <c r="J195" s="32">
        <f t="shared" ref="J195:L195" si="93">J184+J194</f>
        <v>567</v>
      </c>
      <c r="K195" s="32"/>
      <c r="L195" s="32">
        <f t="shared" si="93"/>
        <v>68.069999999999993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693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29.3</v>
      </c>
      <c r="H196" s="34">
        <f t="shared" si="94"/>
        <v>19</v>
      </c>
      <c r="I196" s="34">
        <f t="shared" si="94"/>
        <v>120.5</v>
      </c>
      <c r="J196" s="34">
        <f t="shared" si="94"/>
        <v>791.6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68.304999999999993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 Ковган</cp:lastModifiedBy>
  <dcterms:created xsi:type="dcterms:W3CDTF">2022-05-16T14:23:56Z</dcterms:created>
  <dcterms:modified xsi:type="dcterms:W3CDTF">2023-11-15T12:35:42Z</dcterms:modified>
</cp:coreProperties>
</file>