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76" l="1"/>
  <c r="G100"/>
  <c r="I81"/>
  <c r="G81"/>
  <c r="G62"/>
  <c r="L24"/>
  <c r="I24"/>
  <c r="G24"/>
  <c r="L195"/>
  <c r="I195"/>
  <c r="G195"/>
  <c r="H195"/>
  <c r="F195"/>
  <c r="L176"/>
  <c r="G157"/>
  <c r="I157"/>
  <c r="L157"/>
  <c r="G138"/>
  <c r="L138"/>
  <c r="G119"/>
  <c r="L119"/>
  <c r="I119"/>
  <c r="I100"/>
  <c r="L100"/>
  <c r="L81"/>
  <c r="L43"/>
  <c r="J43"/>
  <c r="H43"/>
  <c r="G43"/>
  <c r="I43"/>
  <c r="F43"/>
  <c r="L62"/>
  <c r="I62"/>
  <c r="G176"/>
  <c r="J176"/>
  <c r="H176"/>
  <c r="F176"/>
  <c r="J157"/>
  <c r="H157"/>
  <c r="F157"/>
  <c r="J138"/>
  <c r="H138"/>
  <c r="F138"/>
  <c r="F119"/>
  <c r="J119"/>
  <c r="H119"/>
  <c r="F100"/>
  <c r="J100"/>
  <c r="H100"/>
  <c r="J81"/>
  <c r="H81"/>
  <c r="F81"/>
  <c r="J62"/>
  <c r="H62"/>
  <c r="F62"/>
  <c r="J24"/>
  <c r="H24"/>
  <c r="F24"/>
  <c r="I196" l="1"/>
  <c r="L196"/>
  <c r="G196"/>
  <c r="J196"/>
  <c r="F196"/>
  <c r="H196"/>
</calcChain>
</file>

<file path=xl/sharedStrings.xml><?xml version="1.0" encoding="utf-8"?>
<sst xmlns="http://schemas.openxmlformats.org/spreadsheetml/2006/main" count="279" uniqueCount="80">
  <si>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</si>
  <si>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</si>
  <si>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</si>
  <si>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</si>
  <si>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</si>
  <si>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</si>
  <si>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</si>
  <si>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</si>
  <si>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</si>
  <si>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</si>
  <si>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</si>
  <si>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</si>
  <si>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</si>
  <si>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</si>
  <si>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</si>
  <si>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</si>
  <si>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</si>
  <si>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</si>
  <si>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</si>
  <si>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</si>
  <si>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</si>
  <si>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</si>
  <si>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</si>
  <si>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</si>
  <si>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</si>
  <si>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</si>
  <si>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</si>
  <si>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</si>
  <si>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</si>
  <si>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</si>
  <si>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</si>
  <si>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</si>
  <si>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</si>
  <si>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</si>
  <si>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</si>
  <si>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</si>
  <si>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</si>
  <si>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</si>
  <si>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</si>
  <si>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</si>
  <si>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бородинский</t>
  </si>
  <si>
    <t>сдоба</t>
  </si>
  <si>
    <t>пром</t>
  </si>
  <si>
    <t>каша гречневая рассыпчатая</t>
  </si>
  <si>
    <t>чай с сахаром</t>
  </si>
  <si>
    <t>жаркое по - домашнему</t>
  </si>
  <si>
    <t>компот из свежих яблок</t>
  </si>
  <si>
    <t>мандарин</t>
  </si>
  <si>
    <t>макароны отварные</t>
  </si>
  <si>
    <t>Директор СОШ №2</t>
  </si>
  <si>
    <t>Сайчук С.В.</t>
  </si>
  <si>
    <t>гор. напиток</t>
  </si>
  <si>
    <t>сладкое</t>
  </si>
  <si>
    <t xml:space="preserve">солянка </t>
  </si>
  <si>
    <t>славдкое</t>
  </si>
  <si>
    <t xml:space="preserve">тефтели </t>
  </si>
  <si>
    <t>суп картофельный с сайрой</t>
  </si>
  <si>
    <t>компот из кураги</t>
  </si>
  <si>
    <t>гор. Напиток</t>
  </si>
  <si>
    <t>сыр в нарезке</t>
  </si>
  <si>
    <t>суп картофельный с лососью</t>
  </si>
  <si>
    <t>чай с молоком</t>
  </si>
  <si>
    <t>каша молочная овсяная</t>
  </si>
  <si>
    <t>банан</t>
  </si>
  <si>
    <t>сок</t>
  </si>
  <si>
    <t>картофеля с сельдью</t>
  </si>
  <si>
    <t>капуста тушеная с мясом</t>
  </si>
  <si>
    <t>чай с сахаром ароматизир.</t>
  </si>
  <si>
    <t>рыба запеченая</t>
  </si>
  <si>
    <t>рис отварной</t>
  </si>
  <si>
    <t>напиток из смородины</t>
  </si>
  <si>
    <t>бифстроганов</t>
  </si>
  <si>
    <t>напиток из чернослива</t>
  </si>
  <si>
    <t>азу из говядины</t>
  </si>
  <si>
    <t>54-4г</t>
  </si>
  <si>
    <t>огурец в нарезке</t>
  </si>
  <si>
    <t>54-2з</t>
  </si>
  <si>
    <t>54-4гн</t>
  </si>
  <si>
    <t>54-1г</t>
  </si>
  <si>
    <t>54-3хн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</si>
</sst>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L22" sqref="L2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49</v>
      </c>
      <c r="I1" s="68"/>
      <c r="J1" s="68"/>
      <c r="K1" s="68"/>
    </row>
    <row r="2" spans="1:12" ht="18">
      <c r="A2" s="35" t="s">
        <v>6</v>
      </c>
      <c r="C2" s="2"/>
      <c r="G2" s="2" t="s">
        <v>18</v>
      </c>
      <c r="H2" s="68" t="s">
        <v>50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2" t="s">
        <v>71</v>
      </c>
      <c r="F15" s="43">
        <v>100</v>
      </c>
      <c r="G15" s="53">
        <v>13</v>
      </c>
      <c r="H15" s="53">
        <v>13</v>
      </c>
      <c r="I15" s="55">
        <v>4</v>
      </c>
      <c r="J15" s="53">
        <v>182</v>
      </c>
      <c r="K15" s="51">
        <v>91</v>
      </c>
      <c r="L15" s="43">
        <v>40.25</v>
      </c>
    </row>
    <row r="16" spans="1:12" ht="15">
      <c r="A16" s="23"/>
      <c r="B16" s="15"/>
      <c r="C16" s="11"/>
      <c r="D16" s="7" t="s">
        <v>28</v>
      </c>
      <c r="E16" s="52" t="s">
        <v>69</v>
      </c>
      <c r="F16" s="43">
        <v>200</v>
      </c>
      <c r="G16" s="53">
        <v>6</v>
      </c>
      <c r="H16" s="53">
        <v>10</v>
      </c>
      <c r="I16" s="55">
        <v>50</v>
      </c>
      <c r="J16" s="53">
        <v>298</v>
      </c>
      <c r="K16" s="44">
        <v>2</v>
      </c>
      <c r="L16" s="43">
        <v>17.7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39</v>
      </c>
      <c r="F19" s="43">
        <v>100</v>
      </c>
      <c r="G19" s="43">
        <v>8</v>
      </c>
      <c r="H19" s="43">
        <v>1</v>
      </c>
      <c r="I19" s="43">
        <v>49</v>
      </c>
      <c r="J19" s="53">
        <v>149</v>
      </c>
      <c r="K19" s="44" t="s">
        <v>42</v>
      </c>
      <c r="L19" s="43">
        <v>2.1800000000000002</v>
      </c>
    </row>
    <row r="20" spans="1:12" ht="15">
      <c r="A20" s="23"/>
      <c r="B20" s="15"/>
      <c r="C20" s="11"/>
      <c r="D20" s="7" t="s">
        <v>32</v>
      </c>
      <c r="E20" s="42" t="s">
        <v>40</v>
      </c>
      <c r="F20" s="43">
        <v>100</v>
      </c>
      <c r="G20" s="43">
        <v>7</v>
      </c>
      <c r="H20" s="43">
        <v>1</v>
      </c>
      <c r="I20" s="43">
        <v>40</v>
      </c>
      <c r="J20" s="53">
        <v>208</v>
      </c>
      <c r="K20" s="44" t="s">
        <v>42</v>
      </c>
      <c r="L20" s="43">
        <v>3.38</v>
      </c>
    </row>
    <row r="21" spans="1:12" ht="15">
      <c r="A21" s="23"/>
      <c r="B21" s="15"/>
      <c r="C21" s="11"/>
      <c r="D21" s="6" t="s">
        <v>58</v>
      </c>
      <c r="E21" s="52" t="s">
        <v>72</v>
      </c>
      <c r="F21" s="43">
        <v>200</v>
      </c>
      <c r="G21" s="53">
        <v>1</v>
      </c>
      <c r="H21" s="53">
        <v>0</v>
      </c>
      <c r="I21" s="55">
        <v>19</v>
      </c>
      <c r="J21" s="43">
        <v>81</v>
      </c>
      <c r="K21" s="44" t="s">
        <v>79</v>
      </c>
      <c r="L21" s="43">
        <v>13.55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35</v>
      </c>
      <c r="H23" s="19">
        <f t="shared" si="2"/>
        <v>25</v>
      </c>
      <c r="I23" s="19">
        <f t="shared" si="2"/>
        <v>162</v>
      </c>
      <c r="J23" s="19">
        <f t="shared" si="2"/>
        <v>918</v>
      </c>
      <c r="K23" s="25"/>
      <c r="L23" s="19">
        <f t="shared" ref="L23" si="3">SUM(L14:L22)</f>
        <v>77.06</v>
      </c>
    </row>
    <row r="24" spans="1:12" ht="1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700</v>
      </c>
      <c r="G24" s="32">
        <f t="shared" ref="G24:J24" si="4">G13+G23</f>
        <v>35</v>
      </c>
      <c r="H24" s="32">
        <f t="shared" si="4"/>
        <v>25</v>
      </c>
      <c r="I24" s="32">
        <f t="shared" si="4"/>
        <v>162</v>
      </c>
      <c r="J24" s="32">
        <f t="shared" si="4"/>
        <v>918</v>
      </c>
      <c r="K24" s="32"/>
      <c r="L24" s="32">
        <f t="shared" ref="L24" si="5">L13+L23</f>
        <v>77.06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2" t="s">
        <v>56</v>
      </c>
      <c r="F34" s="43">
        <v>250</v>
      </c>
      <c r="G34" s="53">
        <v>3</v>
      </c>
      <c r="H34" s="53">
        <v>1</v>
      </c>
      <c r="I34" s="55">
        <v>18</v>
      </c>
      <c r="J34" s="43">
        <v>143</v>
      </c>
      <c r="K34" s="44">
        <v>32</v>
      </c>
      <c r="L34" s="43">
        <v>27.75</v>
      </c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.75" thickBot="1">
      <c r="A38" s="14"/>
      <c r="B38" s="15"/>
      <c r="C38" s="11"/>
      <c r="D38" s="7" t="s">
        <v>31</v>
      </c>
      <c r="E38" s="52" t="s">
        <v>39</v>
      </c>
      <c r="F38" s="43">
        <v>100</v>
      </c>
      <c r="G38" s="53">
        <v>5</v>
      </c>
      <c r="H38" s="53">
        <v>1</v>
      </c>
      <c r="I38" s="55">
        <v>29</v>
      </c>
      <c r="J38" s="53">
        <v>149</v>
      </c>
      <c r="K38" s="44" t="s">
        <v>42</v>
      </c>
      <c r="L38" s="43">
        <v>2.1800000000000002</v>
      </c>
    </row>
    <row r="39" spans="1:12" ht="15.75" thickBot="1">
      <c r="A39" s="14"/>
      <c r="B39" s="15"/>
      <c r="C39" s="11"/>
      <c r="D39" s="7" t="s">
        <v>32</v>
      </c>
      <c r="E39" s="56" t="s">
        <v>40</v>
      </c>
      <c r="F39" s="43">
        <v>100</v>
      </c>
      <c r="G39" s="57">
        <v>10</v>
      </c>
      <c r="H39" s="57">
        <v>8</v>
      </c>
      <c r="I39" s="58">
        <v>74</v>
      </c>
      <c r="J39" s="57">
        <v>175</v>
      </c>
      <c r="K39" s="44" t="s">
        <v>42</v>
      </c>
      <c r="L39" s="43">
        <v>3.38</v>
      </c>
    </row>
    <row r="40" spans="1:12" ht="15.75" thickBot="1">
      <c r="A40" s="14"/>
      <c r="B40" s="15"/>
      <c r="C40" s="11"/>
      <c r="D40" s="6" t="s">
        <v>52</v>
      </c>
      <c r="E40" s="56" t="s">
        <v>47</v>
      </c>
      <c r="F40" s="43">
        <v>100</v>
      </c>
      <c r="G40" s="57">
        <v>1</v>
      </c>
      <c r="H40" s="57">
        <v>0</v>
      </c>
      <c r="I40" s="58">
        <v>8</v>
      </c>
      <c r="J40" s="43">
        <v>43</v>
      </c>
      <c r="K40" s="44" t="s">
        <v>42</v>
      </c>
      <c r="L40" s="43">
        <v>30.04</v>
      </c>
    </row>
    <row r="41" spans="1:12" ht="15">
      <c r="A41" s="14"/>
      <c r="B41" s="15"/>
      <c r="C41" s="11"/>
      <c r="D41" s="6" t="s">
        <v>58</v>
      </c>
      <c r="E41" s="59" t="s">
        <v>57</v>
      </c>
      <c r="F41" s="43">
        <v>200</v>
      </c>
      <c r="G41" s="57">
        <v>1</v>
      </c>
      <c r="H41" s="57">
        <v>0</v>
      </c>
      <c r="I41" s="58">
        <v>12</v>
      </c>
      <c r="J41" s="43">
        <v>42</v>
      </c>
      <c r="K41" s="44">
        <v>948</v>
      </c>
      <c r="L41" s="43">
        <v>13.71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20</v>
      </c>
      <c r="H42" s="19">
        <f t="shared" ref="H42" si="11">SUM(H33:H41)</f>
        <v>10</v>
      </c>
      <c r="I42" s="19">
        <f t="shared" ref="I42" si="12">SUM(I33:I41)</f>
        <v>141</v>
      </c>
      <c r="J42" s="19">
        <f t="shared" ref="J42:L42" si="13">SUM(J33:J41)</f>
        <v>552</v>
      </c>
      <c r="K42" s="25"/>
      <c r="L42" s="19">
        <f t="shared" si="13"/>
        <v>77.06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750</v>
      </c>
      <c r="G43" s="32">
        <f t="shared" ref="G43" si="14">G32+G42</f>
        <v>20</v>
      </c>
      <c r="H43" s="32">
        <f t="shared" ref="H43" si="15">H32+H42</f>
        <v>10</v>
      </c>
      <c r="I43" s="32">
        <f t="shared" ref="I43" si="16">I32+I42</f>
        <v>141</v>
      </c>
      <c r="J43" s="32">
        <f t="shared" ref="J43:L43" si="17">J32+J42</f>
        <v>552</v>
      </c>
      <c r="K43" s="32"/>
      <c r="L43" s="32">
        <f t="shared" si="17"/>
        <v>77.06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52" t="s">
        <v>73</v>
      </c>
      <c r="F54" s="53">
        <v>100</v>
      </c>
      <c r="G54" s="54">
        <v>13</v>
      </c>
      <c r="H54" s="53">
        <v>4</v>
      </c>
      <c r="I54" s="53">
        <v>4</v>
      </c>
      <c r="J54" s="53">
        <v>182</v>
      </c>
      <c r="K54" s="55">
        <v>91</v>
      </c>
      <c r="L54" s="43">
        <v>53.36</v>
      </c>
    </row>
    <row r="55" spans="1:12" ht="15">
      <c r="A55" s="23"/>
      <c r="B55" s="15"/>
      <c r="C55" s="11"/>
      <c r="D55" s="7" t="s">
        <v>29</v>
      </c>
      <c r="E55" s="42" t="s">
        <v>43</v>
      </c>
      <c r="F55" s="43">
        <v>200</v>
      </c>
      <c r="G55" s="43">
        <v>10</v>
      </c>
      <c r="H55" s="43">
        <v>8</v>
      </c>
      <c r="I55" s="43">
        <v>43</v>
      </c>
      <c r="J55" s="43">
        <v>280</v>
      </c>
      <c r="K55" s="44" t="s">
        <v>74</v>
      </c>
      <c r="L55" s="43">
        <v>15.79</v>
      </c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 t="s">
        <v>39</v>
      </c>
      <c r="F57" s="43">
        <v>100</v>
      </c>
      <c r="G57" s="43">
        <v>8</v>
      </c>
      <c r="H57" s="43">
        <v>1</v>
      </c>
      <c r="I57" s="43">
        <v>49</v>
      </c>
      <c r="J57" s="43">
        <v>234</v>
      </c>
      <c r="K57" s="44" t="s">
        <v>42</v>
      </c>
      <c r="L57" s="43">
        <v>2.1800000000000002</v>
      </c>
    </row>
    <row r="58" spans="1:12" ht="15">
      <c r="A58" s="23"/>
      <c r="B58" s="15"/>
      <c r="C58" s="11"/>
      <c r="D58" s="7" t="s">
        <v>32</v>
      </c>
      <c r="E58" s="42" t="s">
        <v>40</v>
      </c>
      <c r="F58" s="43">
        <v>100</v>
      </c>
      <c r="G58" s="43">
        <v>7</v>
      </c>
      <c r="H58" s="43">
        <v>1</v>
      </c>
      <c r="I58" s="43">
        <v>40</v>
      </c>
      <c r="J58" s="43">
        <v>198</v>
      </c>
      <c r="K58" s="44" t="s">
        <v>42</v>
      </c>
      <c r="L58" s="43">
        <v>3.38</v>
      </c>
    </row>
    <row r="59" spans="1:12" ht="15">
      <c r="A59" s="23"/>
      <c r="B59" s="15"/>
      <c r="C59" s="11"/>
      <c r="D59" s="6" t="s">
        <v>22</v>
      </c>
      <c r="E59" s="42" t="s">
        <v>44</v>
      </c>
      <c r="F59" s="43">
        <v>200</v>
      </c>
      <c r="G59" s="43">
        <v>0</v>
      </c>
      <c r="H59" s="43">
        <v>0</v>
      </c>
      <c r="I59" s="43">
        <v>14</v>
      </c>
      <c r="J59" s="43">
        <v>28</v>
      </c>
      <c r="K59" s="44">
        <v>943</v>
      </c>
      <c r="L59" s="43">
        <v>2.35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38</v>
      </c>
      <c r="H61" s="19">
        <f t="shared" ref="H61" si="23">SUM(H52:H60)</f>
        <v>14</v>
      </c>
      <c r="I61" s="19">
        <f t="shared" ref="I61" si="24">SUM(I52:I60)</f>
        <v>150</v>
      </c>
      <c r="J61" s="19">
        <f t="shared" ref="J61:L61" si="25">SUM(J52:J60)</f>
        <v>922</v>
      </c>
      <c r="K61" s="25"/>
      <c r="L61" s="19">
        <f t="shared" si="25"/>
        <v>77.06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700</v>
      </c>
      <c r="G62" s="32">
        <f t="shared" ref="G62" si="26">G51+G61</f>
        <v>38</v>
      </c>
      <c r="H62" s="32">
        <f t="shared" ref="H62" si="27">H51+H61</f>
        <v>14</v>
      </c>
      <c r="I62" s="32">
        <f t="shared" ref="I62" si="28">I51+I61</f>
        <v>150</v>
      </c>
      <c r="J62" s="32">
        <f t="shared" ref="J62:L62" si="29">J51+J61</f>
        <v>922</v>
      </c>
      <c r="K62" s="32"/>
      <c r="L62" s="32">
        <f t="shared" si="29"/>
        <v>77.06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100</v>
      </c>
      <c r="G71" s="43">
        <v>2</v>
      </c>
      <c r="H71" s="43">
        <v>9</v>
      </c>
      <c r="I71" s="43">
        <v>9</v>
      </c>
      <c r="J71" s="43">
        <v>121</v>
      </c>
      <c r="K71" s="44" t="s">
        <v>76</v>
      </c>
      <c r="L71" s="43">
        <v>6.97</v>
      </c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45</v>
      </c>
      <c r="F73" s="43">
        <v>200</v>
      </c>
      <c r="G73" s="43">
        <v>39</v>
      </c>
      <c r="H73" s="43">
        <v>17</v>
      </c>
      <c r="I73" s="43">
        <v>94</v>
      </c>
      <c r="J73" s="43">
        <v>289</v>
      </c>
      <c r="K73" s="44">
        <v>12</v>
      </c>
      <c r="L73" s="43">
        <v>62.18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 t="s">
        <v>39</v>
      </c>
      <c r="F76" s="43">
        <v>100</v>
      </c>
      <c r="G76" s="43">
        <v>8</v>
      </c>
      <c r="H76" s="43">
        <v>1</v>
      </c>
      <c r="I76" s="43">
        <v>49</v>
      </c>
      <c r="J76" s="43">
        <v>234</v>
      </c>
      <c r="K76" s="44" t="s">
        <v>42</v>
      </c>
      <c r="L76" s="43">
        <v>2.1800000000000002</v>
      </c>
    </row>
    <row r="77" spans="1:12" ht="15">
      <c r="A77" s="23"/>
      <c r="B77" s="15"/>
      <c r="C77" s="11"/>
      <c r="D77" s="7" t="s">
        <v>32</v>
      </c>
      <c r="E77" s="42" t="s">
        <v>40</v>
      </c>
      <c r="F77" s="43">
        <v>100</v>
      </c>
      <c r="G77" s="43">
        <v>7</v>
      </c>
      <c r="H77" s="43">
        <v>1</v>
      </c>
      <c r="I77" s="43">
        <v>40</v>
      </c>
      <c r="J77" s="43">
        <v>198</v>
      </c>
      <c r="K77" s="44" t="s">
        <v>42</v>
      </c>
      <c r="L77" s="43">
        <v>3.38</v>
      </c>
    </row>
    <row r="78" spans="1:12" ht="15">
      <c r="A78" s="23"/>
      <c r="B78" s="15"/>
      <c r="C78" s="11"/>
      <c r="D78" s="6" t="s">
        <v>51</v>
      </c>
      <c r="E78" s="42" t="s">
        <v>44</v>
      </c>
      <c r="F78" s="43">
        <v>200</v>
      </c>
      <c r="G78" s="43">
        <v>0</v>
      </c>
      <c r="H78" s="43">
        <v>0</v>
      </c>
      <c r="I78" s="43">
        <v>14</v>
      </c>
      <c r="J78" s="43">
        <v>28</v>
      </c>
      <c r="K78" s="44">
        <v>943</v>
      </c>
      <c r="L78" s="43">
        <v>2.35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56</v>
      </c>
      <c r="H80" s="19">
        <f t="shared" ref="H80" si="35">SUM(H71:H79)</f>
        <v>28</v>
      </c>
      <c r="I80" s="19">
        <f t="shared" ref="I80" si="36">SUM(I71:I79)</f>
        <v>206</v>
      </c>
      <c r="J80" s="19">
        <f t="shared" ref="J80:L80" si="37">SUM(J71:J79)</f>
        <v>870</v>
      </c>
      <c r="K80" s="25"/>
      <c r="L80" s="19">
        <f t="shared" si="37"/>
        <v>77.06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700</v>
      </c>
      <c r="G81" s="32">
        <f t="shared" ref="G81" si="38">G70+G80</f>
        <v>56</v>
      </c>
      <c r="H81" s="32">
        <f t="shared" ref="H81" si="39">H70+H80</f>
        <v>28</v>
      </c>
      <c r="I81" s="32">
        <f t="shared" ref="I81" si="40">I70+I80</f>
        <v>206</v>
      </c>
      <c r="J81" s="32">
        <f t="shared" ref="J81:L81" si="41">J70+J80</f>
        <v>870</v>
      </c>
      <c r="K81" s="32"/>
      <c r="L81" s="32">
        <f t="shared" si="41"/>
        <v>77.06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53</v>
      </c>
      <c r="F91" s="43">
        <v>250</v>
      </c>
      <c r="G91" s="43">
        <v>20</v>
      </c>
      <c r="H91" s="43">
        <v>6</v>
      </c>
      <c r="I91" s="43">
        <v>12</v>
      </c>
      <c r="J91" s="43">
        <v>221</v>
      </c>
      <c r="K91" s="44">
        <v>250</v>
      </c>
      <c r="L91" s="43">
        <v>39.07</v>
      </c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39</v>
      </c>
      <c r="F95" s="43">
        <v>100</v>
      </c>
      <c r="G95" s="43">
        <v>8</v>
      </c>
      <c r="H95" s="43">
        <v>1</v>
      </c>
      <c r="I95" s="43">
        <v>49</v>
      </c>
      <c r="J95" s="43">
        <v>234</v>
      </c>
      <c r="K95" s="44" t="s">
        <v>42</v>
      </c>
      <c r="L95" s="43">
        <v>2.1800000000000002</v>
      </c>
    </row>
    <row r="96" spans="1:12" ht="15">
      <c r="A96" s="23"/>
      <c r="B96" s="15"/>
      <c r="C96" s="11"/>
      <c r="D96" s="7" t="s">
        <v>32</v>
      </c>
      <c r="E96" s="42" t="s">
        <v>40</v>
      </c>
      <c r="F96" s="43">
        <v>100</v>
      </c>
      <c r="G96" s="43">
        <v>7</v>
      </c>
      <c r="H96" s="43">
        <v>1</v>
      </c>
      <c r="I96" s="43">
        <v>40</v>
      </c>
      <c r="J96" s="43">
        <v>198</v>
      </c>
      <c r="K96" s="44" t="s">
        <v>42</v>
      </c>
      <c r="L96" s="43">
        <v>3.38</v>
      </c>
    </row>
    <row r="97" spans="1:12" ht="15">
      <c r="A97" s="23"/>
      <c r="B97" s="15"/>
      <c r="C97" s="11"/>
      <c r="D97" s="6" t="s">
        <v>52</v>
      </c>
      <c r="E97" s="42" t="s">
        <v>47</v>
      </c>
      <c r="F97" s="43">
        <v>100</v>
      </c>
      <c r="G97" s="53">
        <v>1</v>
      </c>
      <c r="H97" s="53">
        <v>0</v>
      </c>
      <c r="I97" s="55">
        <v>8</v>
      </c>
      <c r="J97" s="43">
        <v>43</v>
      </c>
      <c r="K97" s="44" t="s">
        <v>42</v>
      </c>
      <c r="L97" s="43">
        <v>24.21</v>
      </c>
    </row>
    <row r="98" spans="1:12" ht="15">
      <c r="A98" s="23"/>
      <c r="B98" s="15"/>
      <c r="C98" s="11"/>
      <c r="D98" s="6" t="s">
        <v>51</v>
      </c>
      <c r="E98" s="42" t="s">
        <v>46</v>
      </c>
      <c r="F98" s="43">
        <v>200</v>
      </c>
      <c r="G98" s="43">
        <v>0</v>
      </c>
      <c r="H98" s="43">
        <v>8</v>
      </c>
      <c r="I98" s="43">
        <v>71</v>
      </c>
      <c r="J98" s="43">
        <v>103</v>
      </c>
      <c r="K98" s="44">
        <v>859</v>
      </c>
      <c r="L98" s="43">
        <v>8.2200000000000006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36</v>
      </c>
      <c r="H99" s="19">
        <f t="shared" ref="H99" si="47">SUM(H90:H98)</f>
        <v>16</v>
      </c>
      <c r="I99" s="19">
        <f t="shared" ref="I99" si="48">SUM(I90:I98)</f>
        <v>180</v>
      </c>
      <c r="J99" s="19">
        <f t="shared" ref="J99:L99" si="49">SUM(J90:J98)</f>
        <v>799</v>
      </c>
      <c r="K99" s="25"/>
      <c r="L99" s="19">
        <f t="shared" si="49"/>
        <v>77.06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750</v>
      </c>
      <c r="G100" s="32">
        <f t="shared" ref="G100" si="50">G89+G99</f>
        <v>36</v>
      </c>
      <c r="H100" s="32">
        <f t="shared" ref="H100" si="51">H89+H99</f>
        <v>16</v>
      </c>
      <c r="I100" s="32">
        <f t="shared" ref="I100" si="52">I89+I99</f>
        <v>180</v>
      </c>
      <c r="J100" s="32">
        <f t="shared" ref="J100:L100" si="53">J89+J99</f>
        <v>799</v>
      </c>
      <c r="K100" s="32"/>
      <c r="L100" s="32">
        <f t="shared" si="53"/>
        <v>77.06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9" t="s">
        <v>59</v>
      </c>
      <c r="F109" s="43">
        <v>100</v>
      </c>
      <c r="G109" s="60">
        <v>9</v>
      </c>
      <c r="H109" s="60">
        <v>10</v>
      </c>
      <c r="I109" s="61">
        <v>0</v>
      </c>
      <c r="J109" s="43">
        <v>128</v>
      </c>
      <c r="K109" s="44">
        <v>54</v>
      </c>
      <c r="L109" s="43">
        <v>27.27</v>
      </c>
    </row>
    <row r="110" spans="1:12" ht="15">
      <c r="A110" s="23"/>
      <c r="B110" s="15"/>
      <c r="C110" s="11"/>
      <c r="D110" s="7" t="s">
        <v>27</v>
      </c>
      <c r="E110" s="52" t="s">
        <v>60</v>
      </c>
      <c r="F110" s="43">
        <v>250</v>
      </c>
      <c r="G110" s="53">
        <v>8</v>
      </c>
      <c r="H110" s="53">
        <v>0</v>
      </c>
      <c r="I110" s="55">
        <v>10</v>
      </c>
      <c r="J110" s="43">
        <v>91</v>
      </c>
      <c r="K110" s="44">
        <v>132</v>
      </c>
      <c r="L110" s="43">
        <v>35.380000000000003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 t="s">
        <v>39</v>
      </c>
      <c r="F114" s="43">
        <v>100</v>
      </c>
      <c r="G114" s="43">
        <v>8</v>
      </c>
      <c r="H114" s="43">
        <v>1</v>
      </c>
      <c r="I114" s="43">
        <v>49</v>
      </c>
      <c r="J114" s="43">
        <v>234</v>
      </c>
      <c r="K114" s="44" t="s">
        <v>42</v>
      </c>
      <c r="L114" s="43">
        <v>2.1800000000000002</v>
      </c>
    </row>
    <row r="115" spans="1:12" ht="15">
      <c r="A115" s="23"/>
      <c r="B115" s="15"/>
      <c r="C115" s="11"/>
      <c r="D115" s="7" t="s">
        <v>32</v>
      </c>
      <c r="E115" s="42" t="s">
        <v>40</v>
      </c>
      <c r="F115" s="43">
        <v>100</v>
      </c>
      <c r="G115" s="43">
        <v>7</v>
      </c>
      <c r="H115" s="43">
        <v>1</v>
      </c>
      <c r="I115" s="43">
        <v>40</v>
      </c>
      <c r="J115" s="43">
        <v>198</v>
      </c>
      <c r="K115" s="44" t="s">
        <v>42</v>
      </c>
      <c r="L115" s="43">
        <v>3.38</v>
      </c>
    </row>
    <row r="116" spans="1:12" ht="15">
      <c r="A116" s="23"/>
      <c r="B116" s="15"/>
      <c r="C116" s="11"/>
      <c r="D116" s="6" t="s">
        <v>54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 t="s">
        <v>22</v>
      </c>
      <c r="E117" s="42" t="s">
        <v>61</v>
      </c>
      <c r="F117" s="43">
        <v>200</v>
      </c>
      <c r="G117" s="43">
        <v>2</v>
      </c>
      <c r="H117" s="43">
        <v>1</v>
      </c>
      <c r="I117" s="43">
        <v>9</v>
      </c>
      <c r="J117" s="43">
        <v>51</v>
      </c>
      <c r="K117" s="44" t="s">
        <v>77</v>
      </c>
      <c r="L117" s="43">
        <v>8.85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34</v>
      </c>
      <c r="H118" s="19">
        <f t="shared" si="56"/>
        <v>13</v>
      </c>
      <c r="I118" s="19">
        <f t="shared" si="56"/>
        <v>108</v>
      </c>
      <c r="J118" s="19">
        <f t="shared" si="56"/>
        <v>702</v>
      </c>
      <c r="K118" s="25"/>
      <c r="L118" s="19">
        <f t="shared" ref="L118" si="57">SUM(L109:L117)</f>
        <v>77.06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750</v>
      </c>
      <c r="G119" s="32">
        <f t="shared" ref="G119" si="58">G108+G118</f>
        <v>34</v>
      </c>
      <c r="H119" s="32">
        <f t="shared" ref="H119" si="59">H108+H118</f>
        <v>13</v>
      </c>
      <c r="I119" s="32">
        <f t="shared" ref="I119" si="60">I108+I118</f>
        <v>108</v>
      </c>
      <c r="J119" s="32">
        <f t="shared" ref="J119:L119" si="61">J108+J118</f>
        <v>702</v>
      </c>
      <c r="K119" s="32"/>
      <c r="L119" s="32">
        <f t="shared" si="61"/>
        <v>77.06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2" t="s">
        <v>62</v>
      </c>
      <c r="F120" s="40">
        <v>205</v>
      </c>
      <c r="G120" s="40">
        <v>6</v>
      </c>
      <c r="H120" s="40">
        <v>7</v>
      </c>
      <c r="I120" s="40">
        <v>27</v>
      </c>
      <c r="J120" s="40">
        <v>202</v>
      </c>
      <c r="K120" s="41">
        <v>84</v>
      </c>
      <c r="L120" s="40">
        <v>21.74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</v>
      </c>
      <c r="H122" s="43">
        <v>0</v>
      </c>
      <c r="I122" s="43">
        <v>14</v>
      </c>
      <c r="J122" s="43">
        <v>28</v>
      </c>
      <c r="K122" s="44">
        <v>943</v>
      </c>
      <c r="L122" s="43">
        <v>2.35</v>
      </c>
    </row>
    <row r="123" spans="1:12" ht="15.75" thickBot="1">
      <c r="A123" s="14"/>
      <c r="B123" s="15"/>
      <c r="C123" s="11"/>
      <c r="D123" s="7" t="s">
        <v>23</v>
      </c>
      <c r="E123" s="42" t="s">
        <v>39</v>
      </c>
      <c r="F123" s="43">
        <v>100</v>
      </c>
      <c r="G123" s="43">
        <v>8</v>
      </c>
      <c r="H123" s="43">
        <v>1</v>
      </c>
      <c r="I123" s="43">
        <v>49</v>
      </c>
      <c r="J123" s="43">
        <v>234</v>
      </c>
      <c r="K123" s="44" t="s">
        <v>42</v>
      </c>
      <c r="L123" s="43">
        <v>2.1800000000000002</v>
      </c>
    </row>
    <row r="124" spans="1:12" ht="15">
      <c r="A124" s="14"/>
      <c r="B124" s="15"/>
      <c r="C124" s="11"/>
      <c r="D124" s="7" t="s">
        <v>24</v>
      </c>
      <c r="E124" s="62" t="s">
        <v>63</v>
      </c>
      <c r="F124" s="43">
        <v>180</v>
      </c>
      <c r="G124" s="43">
        <v>0</v>
      </c>
      <c r="H124" s="43">
        <v>0</v>
      </c>
      <c r="I124" s="43">
        <v>29</v>
      </c>
      <c r="J124" s="43">
        <v>118</v>
      </c>
      <c r="K124" s="44" t="s">
        <v>42</v>
      </c>
      <c r="L124" s="43">
        <v>35.79</v>
      </c>
    </row>
    <row r="125" spans="1:12" ht="15">
      <c r="A125" s="14"/>
      <c r="B125" s="15"/>
      <c r="C125" s="11"/>
      <c r="D125" s="6" t="s">
        <v>23</v>
      </c>
      <c r="E125" s="42" t="s">
        <v>41</v>
      </c>
      <c r="F125" s="43">
        <v>100</v>
      </c>
      <c r="G125" s="43">
        <v>14</v>
      </c>
      <c r="H125" s="43">
        <v>13</v>
      </c>
      <c r="I125" s="43">
        <v>60</v>
      </c>
      <c r="J125" s="43">
        <v>216</v>
      </c>
      <c r="K125" s="44" t="s">
        <v>42</v>
      </c>
      <c r="L125" s="43">
        <v>15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785</v>
      </c>
      <c r="G127" s="19">
        <f t="shared" ref="G127:J127" si="62">SUM(G120:G126)</f>
        <v>28</v>
      </c>
      <c r="H127" s="19">
        <f t="shared" si="62"/>
        <v>21</v>
      </c>
      <c r="I127" s="19">
        <f t="shared" si="62"/>
        <v>179</v>
      </c>
      <c r="J127" s="19">
        <f t="shared" si="62"/>
        <v>798</v>
      </c>
      <c r="K127" s="25"/>
      <c r="L127" s="19">
        <f t="shared" ref="L127" si="63">SUM(L120:L126)</f>
        <v>77.06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 t="s">
        <v>22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785</v>
      </c>
      <c r="G138" s="32">
        <f t="shared" ref="G138" si="66">G127+G137</f>
        <v>28</v>
      </c>
      <c r="H138" s="32">
        <f t="shared" ref="H138" si="67">H127+H137</f>
        <v>21</v>
      </c>
      <c r="I138" s="32">
        <f t="shared" ref="I138" si="68">I127+I137</f>
        <v>179</v>
      </c>
      <c r="J138" s="32">
        <f t="shared" ref="J138:L138" si="69">J127+J137</f>
        <v>798</v>
      </c>
      <c r="K138" s="32"/>
      <c r="L138" s="32">
        <f t="shared" si="69"/>
        <v>77.06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53">
        <v>18</v>
      </c>
      <c r="H149" s="53">
        <v>13</v>
      </c>
      <c r="I149" s="55">
        <v>9</v>
      </c>
      <c r="J149" s="43">
        <v>133</v>
      </c>
      <c r="K149" s="44">
        <v>286</v>
      </c>
      <c r="L149" s="43">
        <v>35.369999999999997</v>
      </c>
    </row>
    <row r="150" spans="1:12" ht="15">
      <c r="A150" s="23"/>
      <c r="B150" s="15"/>
      <c r="C150" s="11"/>
      <c r="D150" s="7" t="s">
        <v>29</v>
      </c>
      <c r="E150" s="42" t="s">
        <v>48</v>
      </c>
      <c r="F150" s="43">
        <v>200</v>
      </c>
      <c r="G150" s="53">
        <v>6</v>
      </c>
      <c r="H150" s="53">
        <v>6</v>
      </c>
      <c r="I150" s="55">
        <v>39</v>
      </c>
      <c r="J150" s="43">
        <v>236</v>
      </c>
      <c r="K150" s="44" t="s">
        <v>78</v>
      </c>
      <c r="L150" s="43">
        <v>21.1</v>
      </c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 t="s">
        <v>39</v>
      </c>
      <c r="F152" s="43">
        <v>100</v>
      </c>
      <c r="G152" s="43">
        <v>8</v>
      </c>
      <c r="H152" s="43">
        <v>1</v>
      </c>
      <c r="I152" s="43">
        <v>49</v>
      </c>
      <c r="J152" s="43">
        <v>234</v>
      </c>
      <c r="K152" s="44" t="s">
        <v>42</v>
      </c>
      <c r="L152" s="43">
        <v>2.1800000000000002</v>
      </c>
    </row>
    <row r="153" spans="1:12" ht="15">
      <c r="A153" s="23"/>
      <c r="B153" s="15"/>
      <c r="C153" s="11"/>
      <c r="D153" s="7" t="s">
        <v>32</v>
      </c>
      <c r="E153" s="42" t="s">
        <v>40</v>
      </c>
      <c r="F153" s="43">
        <v>100</v>
      </c>
      <c r="G153" s="43">
        <v>7</v>
      </c>
      <c r="H153" s="43">
        <v>1</v>
      </c>
      <c r="I153" s="43">
        <v>40</v>
      </c>
      <c r="J153" s="43">
        <v>198</v>
      </c>
      <c r="K153" s="44" t="s">
        <v>42</v>
      </c>
      <c r="L153" s="43">
        <v>3.38</v>
      </c>
    </row>
    <row r="154" spans="1:12" ht="15">
      <c r="A154" s="23"/>
      <c r="B154" s="15"/>
      <c r="C154" s="11"/>
      <c r="D154" s="6" t="s">
        <v>22</v>
      </c>
      <c r="E154" s="42" t="s">
        <v>64</v>
      </c>
      <c r="F154" s="43">
        <v>200</v>
      </c>
      <c r="G154" s="53">
        <v>1</v>
      </c>
      <c r="H154" s="53">
        <v>0</v>
      </c>
      <c r="I154" s="55">
        <v>94</v>
      </c>
      <c r="J154" s="43">
        <v>284</v>
      </c>
      <c r="K154" s="44" t="s">
        <v>42</v>
      </c>
      <c r="L154" s="43">
        <v>15.03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40</v>
      </c>
      <c r="H156" s="19">
        <f t="shared" si="72"/>
        <v>21</v>
      </c>
      <c r="I156" s="19">
        <f t="shared" si="72"/>
        <v>231</v>
      </c>
      <c r="J156" s="19">
        <f t="shared" si="72"/>
        <v>1085</v>
      </c>
      <c r="K156" s="25"/>
      <c r="L156" s="19">
        <f t="shared" ref="L156" si="73">SUM(L147:L155)</f>
        <v>77.06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700</v>
      </c>
      <c r="G157" s="32">
        <f t="shared" ref="G157" si="74">G146+G156</f>
        <v>40</v>
      </c>
      <c r="H157" s="32">
        <f t="shared" ref="H157" si="75">H146+H156</f>
        <v>21</v>
      </c>
      <c r="I157" s="32">
        <f t="shared" ref="I157" si="76">I146+I156</f>
        <v>231</v>
      </c>
      <c r="J157" s="32">
        <f t="shared" ref="J157:L157" si="77">J146+J156</f>
        <v>1085</v>
      </c>
      <c r="K157" s="32"/>
      <c r="L157" s="32">
        <f t="shared" si="77"/>
        <v>77.06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65</v>
      </c>
      <c r="F166" s="43">
        <v>100</v>
      </c>
      <c r="G166" s="60">
        <v>5</v>
      </c>
      <c r="H166" s="60">
        <v>4</v>
      </c>
      <c r="I166" s="61">
        <v>10</v>
      </c>
      <c r="J166" s="43">
        <v>131</v>
      </c>
      <c r="K166" s="44">
        <v>17</v>
      </c>
      <c r="L166" s="43">
        <v>10.48</v>
      </c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50"/>
      <c r="L167" s="43"/>
    </row>
    <row r="168" spans="1:12" ht="15">
      <c r="A168" s="23"/>
      <c r="B168" s="15"/>
      <c r="C168" s="11"/>
      <c r="D168" s="7" t="s">
        <v>28</v>
      </c>
      <c r="E168" s="52" t="s">
        <v>66</v>
      </c>
      <c r="F168" s="43">
        <v>200</v>
      </c>
      <c r="G168" s="53">
        <v>11</v>
      </c>
      <c r="H168" s="53">
        <v>4</v>
      </c>
      <c r="I168" s="55">
        <v>10</v>
      </c>
      <c r="J168" s="43">
        <v>293</v>
      </c>
      <c r="K168" s="44">
        <v>38</v>
      </c>
      <c r="L168" s="43">
        <v>56.8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39</v>
      </c>
      <c r="F171" s="43">
        <v>100</v>
      </c>
      <c r="G171" s="43">
        <v>8</v>
      </c>
      <c r="H171" s="43">
        <v>1</v>
      </c>
      <c r="I171" s="43">
        <v>49</v>
      </c>
      <c r="J171" s="43">
        <v>234</v>
      </c>
      <c r="K171" s="44" t="s">
        <v>42</v>
      </c>
      <c r="L171" s="43">
        <v>2.1800000000000002</v>
      </c>
    </row>
    <row r="172" spans="1:12" ht="15">
      <c r="A172" s="23"/>
      <c r="B172" s="15"/>
      <c r="C172" s="11"/>
      <c r="D172" s="7" t="s">
        <v>32</v>
      </c>
      <c r="E172" s="42" t="s">
        <v>40</v>
      </c>
      <c r="F172" s="43">
        <v>100</v>
      </c>
      <c r="G172" s="43">
        <v>7</v>
      </c>
      <c r="H172" s="43">
        <v>1</v>
      </c>
      <c r="I172" s="43">
        <v>40</v>
      </c>
      <c r="J172" s="43">
        <v>198</v>
      </c>
      <c r="K172" s="44" t="s">
        <v>42</v>
      </c>
      <c r="L172" s="43">
        <v>3.38</v>
      </c>
    </row>
    <row r="173" spans="1:12" ht="15">
      <c r="A173" s="23"/>
      <c r="B173" s="15"/>
      <c r="C173" s="11"/>
      <c r="D173" s="6" t="s">
        <v>22</v>
      </c>
      <c r="E173" s="59" t="s">
        <v>67</v>
      </c>
      <c r="F173" s="43">
        <v>200</v>
      </c>
      <c r="G173" s="43">
        <v>0</v>
      </c>
      <c r="H173" s="43">
        <v>0</v>
      </c>
      <c r="I173" s="43">
        <v>14</v>
      </c>
      <c r="J173" s="43">
        <v>28</v>
      </c>
      <c r="K173" s="44">
        <v>332</v>
      </c>
      <c r="L173" s="43">
        <v>4.22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31</v>
      </c>
      <c r="H175" s="19">
        <f t="shared" si="80"/>
        <v>10</v>
      </c>
      <c r="I175" s="19">
        <f t="shared" si="80"/>
        <v>123</v>
      </c>
      <c r="J175" s="19">
        <f t="shared" si="80"/>
        <v>884</v>
      </c>
      <c r="K175" s="25"/>
      <c r="L175" s="19">
        <f t="shared" ref="L175" si="81">SUM(L166:L174)</f>
        <v>77.06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700</v>
      </c>
      <c r="G176" s="32">
        <f t="shared" ref="G176" si="82">G165+G175</f>
        <v>31</v>
      </c>
      <c r="H176" s="32">
        <f t="shared" ref="H176" si="83">H165+H175</f>
        <v>10</v>
      </c>
      <c r="I176" s="32">
        <f t="shared" ref="I176" si="84">I165+I175</f>
        <v>123</v>
      </c>
      <c r="J176" s="32">
        <f t="shared" ref="J176:L176" si="85">J165+J175</f>
        <v>884</v>
      </c>
      <c r="K176" s="32"/>
      <c r="L176" s="32">
        <f t="shared" si="85"/>
        <v>77.06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50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52" t="s">
        <v>68</v>
      </c>
      <c r="F187" s="43">
        <v>100</v>
      </c>
      <c r="G187" s="53">
        <v>14</v>
      </c>
      <c r="H187" s="53">
        <v>16</v>
      </c>
      <c r="I187" s="55">
        <v>4</v>
      </c>
      <c r="J187" s="43">
        <v>222</v>
      </c>
      <c r="K187" s="44">
        <v>91</v>
      </c>
      <c r="L187" s="54">
        <v>43.52</v>
      </c>
    </row>
    <row r="188" spans="1:12" ht="15">
      <c r="A188" s="23"/>
      <c r="B188" s="15"/>
      <c r="C188" s="11"/>
      <c r="D188" s="7" t="s">
        <v>29</v>
      </c>
      <c r="E188" s="52" t="s">
        <v>69</v>
      </c>
      <c r="F188" s="43">
        <v>200</v>
      </c>
      <c r="G188" s="53">
        <v>6</v>
      </c>
      <c r="H188" s="53">
        <v>10</v>
      </c>
      <c r="I188" s="55">
        <v>50</v>
      </c>
      <c r="J188" s="43">
        <v>298</v>
      </c>
      <c r="K188" s="44">
        <v>2</v>
      </c>
      <c r="L188" s="54">
        <v>17.7</v>
      </c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52" t="s">
        <v>39</v>
      </c>
      <c r="F190" s="43">
        <v>100</v>
      </c>
      <c r="G190" s="53">
        <v>5</v>
      </c>
      <c r="H190" s="53">
        <v>1</v>
      </c>
      <c r="I190" s="55">
        <v>30</v>
      </c>
      <c r="J190" s="43">
        <v>149</v>
      </c>
      <c r="K190" s="44" t="s">
        <v>42</v>
      </c>
      <c r="L190" s="43">
        <v>2.1800000000000002</v>
      </c>
    </row>
    <row r="191" spans="1:12" ht="15">
      <c r="A191" s="23"/>
      <c r="B191" s="15"/>
      <c r="C191" s="11"/>
      <c r="D191" s="7" t="s">
        <v>32</v>
      </c>
      <c r="E191" s="52" t="s">
        <v>40</v>
      </c>
      <c r="F191" s="43">
        <v>100</v>
      </c>
      <c r="G191" s="43">
        <v>7</v>
      </c>
      <c r="H191" s="43">
        <v>1</v>
      </c>
      <c r="I191" s="43">
        <v>40</v>
      </c>
      <c r="J191" s="43">
        <v>198</v>
      </c>
      <c r="K191" s="44" t="s">
        <v>42</v>
      </c>
      <c r="L191" s="43">
        <v>3.38</v>
      </c>
    </row>
    <row r="192" spans="1:12" ht="15">
      <c r="A192" s="23"/>
      <c r="B192" s="15"/>
      <c r="C192" s="11"/>
      <c r="D192" s="6" t="s">
        <v>22</v>
      </c>
      <c r="E192" s="52" t="s">
        <v>70</v>
      </c>
      <c r="F192" s="43">
        <v>200</v>
      </c>
      <c r="G192" s="53">
        <v>0</v>
      </c>
      <c r="H192" s="53">
        <v>0</v>
      </c>
      <c r="I192" s="55">
        <v>26</v>
      </c>
      <c r="J192" s="43">
        <v>106</v>
      </c>
      <c r="K192" s="44">
        <v>946</v>
      </c>
      <c r="L192" s="43">
        <v>10.28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32</v>
      </c>
      <c r="H194" s="19">
        <f t="shared" si="88"/>
        <v>28</v>
      </c>
      <c r="I194" s="19">
        <f t="shared" si="88"/>
        <v>150</v>
      </c>
      <c r="J194" s="19">
        <f t="shared" si="88"/>
        <v>973</v>
      </c>
      <c r="K194" s="25"/>
      <c r="L194" s="19">
        <f t="shared" ref="L194" si="89">SUM(L185:L193)</f>
        <v>77.06</v>
      </c>
    </row>
    <row r="195" spans="1:12" ht="1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700</v>
      </c>
      <c r="G195" s="32">
        <f t="shared" ref="G195" si="90">G184+G194</f>
        <v>32</v>
      </c>
      <c r="H195" s="32">
        <f t="shared" ref="H195" si="91">H184+H194</f>
        <v>28</v>
      </c>
      <c r="I195" s="32">
        <f t="shared" ref="I195" si="92">I184+I194</f>
        <v>150</v>
      </c>
      <c r="J195" s="32">
        <f t="shared" ref="J195:L195" si="93">J184+J194</f>
        <v>973</v>
      </c>
      <c r="K195" s="32"/>
      <c r="L195" s="32">
        <f t="shared" si="93"/>
        <v>77.06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723.5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</v>
      </c>
      <c r="H196" s="34">
        <f t="shared" si="94"/>
        <v>18.600000000000001</v>
      </c>
      <c r="I196" s="34">
        <f t="shared" si="94"/>
        <v>163</v>
      </c>
      <c r="J196" s="34">
        <f t="shared" si="94"/>
        <v>850.3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77.059999999999988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2024-01-31T13:42:47Z</dcterms:modified>
</cp:coreProperties>
</file>