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G108"/>
  <c r="G119" s="1"/>
  <c r="F108"/>
  <c r="F119" s="1"/>
  <c r="B100"/>
  <c r="A100"/>
  <c r="L99"/>
  <c r="J99"/>
  <c r="I99"/>
  <c r="H99"/>
  <c r="G99"/>
  <c r="F99"/>
  <c r="B90"/>
  <c r="A90"/>
  <c r="L89"/>
  <c r="J89"/>
  <c r="J100" s="1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G32"/>
  <c r="G43" s="1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I196" s="1"/>
  <c r="H13"/>
  <c r="H24" s="1"/>
  <c r="G13"/>
  <c r="G24" s="1"/>
  <c r="G196" s="1"/>
  <c r="F13"/>
  <c r="F24" s="1"/>
  <c r="J195" l="1"/>
  <c r="F195"/>
  <c r="J176"/>
  <c r="F176"/>
  <c r="F157"/>
  <c r="J119"/>
  <c r="H119"/>
  <c r="F100"/>
  <c r="L100"/>
  <c r="L81"/>
  <c r="J81"/>
  <c r="F81"/>
  <c r="F43"/>
  <c r="J43"/>
  <c r="H43"/>
  <c r="H196" s="1"/>
  <c r="F196" l="1"/>
  <c r="L196"/>
  <c r="J196"/>
</calcChain>
</file>

<file path=xl/sharedStrings.xml><?xml version="1.0" encoding="utf-8"?>
<sst xmlns="http://schemas.openxmlformats.org/spreadsheetml/2006/main" count="271" uniqueCount="82">
  <si>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</si>
  <si>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</si>
  <si>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</si>
  <si>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</si>
  <si>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</si>
  <si>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</si>
  <si>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</si>
  <si>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</si>
  <si>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</si>
  <si>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</si>
  <si>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</si>
  <si>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</si>
  <si>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</si>
  <si>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</si>
  <si>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</si>
  <si>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</si>
  <si>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</si>
  <si>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</si>
  <si>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</si>
  <si>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</si>
  <si>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</si>
  <si>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</si>
  <si>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</si>
  <si>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</si>
  <si>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</si>
  <si>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</si>
  <si>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</si>
  <si>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</si>
  <si>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</si>
  <si>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</si>
  <si>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</si>
  <si>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</si>
  <si>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</si>
  <si>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</si>
  <si>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</si>
  <si>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</si>
  <si>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</si>
  <si>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</si>
  <si>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</si>
  <si>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Мошковская СОШ №2</t>
  </si>
  <si>
    <t>Директор</t>
  </si>
  <si>
    <t>Сайчук Сергей Викторович</t>
  </si>
  <si>
    <t>запеканка творожная</t>
  </si>
  <si>
    <t>чай с сахаром</t>
  </si>
  <si>
    <t>печенье рокфор</t>
  </si>
  <si>
    <t>мандарин</t>
  </si>
  <si>
    <t>пром</t>
  </si>
  <si>
    <t>мандарины</t>
  </si>
  <si>
    <t>жаркое по - домашнему</t>
  </si>
  <si>
    <t>54-2э</t>
  </si>
  <si>
    <t>огурец в нарезке</t>
  </si>
  <si>
    <t>хлеб пшеничный</t>
  </si>
  <si>
    <t>хлеб бородинский</t>
  </si>
  <si>
    <t>чай каркадэ</t>
  </si>
  <si>
    <t>горяч. Напиток</t>
  </si>
  <si>
    <t>сладкое</t>
  </si>
  <si>
    <t>вафли зебра</t>
  </si>
  <si>
    <t>каша молочная пшенная</t>
  </si>
  <si>
    <t>напиток из шиповника</t>
  </si>
  <si>
    <t>колбаса порцией</t>
  </si>
  <si>
    <t>салат из моркови с яблоком</t>
  </si>
  <si>
    <t>плов из говядины</t>
  </si>
  <si>
    <t>чай с лимоном</t>
  </si>
  <si>
    <t>51-11з</t>
  </si>
  <si>
    <t>свекольник</t>
  </si>
  <si>
    <t>компот из  малины</t>
  </si>
  <si>
    <t>курица  отварная</t>
  </si>
  <si>
    <t>каша гречневая рассыпчатая</t>
  </si>
  <si>
    <t>компот из кураги</t>
  </si>
  <si>
    <t>54/4г</t>
  </si>
  <si>
    <t>каша молочная гречневая</t>
  </si>
  <si>
    <t>хлеб  пшеничный</t>
  </si>
  <si>
    <t>сыр порцией</t>
  </si>
  <si>
    <t xml:space="preserve"> сосиска отварная</t>
  </si>
  <si>
    <t>макароны отварные</t>
  </si>
  <si>
    <t>напиток из смородины</t>
  </si>
  <si>
    <t>рассольник</t>
  </si>
  <si>
    <t>сдоба</t>
  </si>
  <si>
    <t>напиток  из малины</t>
  </si>
  <si>
    <t>гуляш из говядины</t>
  </si>
  <si>
    <t>рис отварной</t>
  </si>
  <si>
    <t>чай  ароматизированный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</si>
</sst>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23" xfId="0" applyFill="1" applyBorder="1" applyAlignment="1" applyProtection="1">
      <protection locked="0"/>
    </xf>
    <xf numFmtId="0" fontId="0" fillId="4" borderId="24" xfId="0" applyFill="1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3" sqref="E10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8" t="s">
        <v>42</v>
      </c>
      <c r="F6" s="40">
        <v>150</v>
      </c>
      <c r="G6" s="40">
        <v>14</v>
      </c>
      <c r="H6" s="40">
        <v>13</v>
      </c>
      <c r="I6" s="40">
        <v>26</v>
      </c>
      <c r="J6" s="40">
        <v>355</v>
      </c>
      <c r="K6" s="41">
        <v>469</v>
      </c>
      <c r="L6" s="40">
        <v>62.3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14</v>
      </c>
      <c r="J8" s="43">
        <v>28</v>
      </c>
      <c r="K8" s="44">
        <v>943</v>
      </c>
      <c r="L8" s="43">
        <v>2.82</v>
      </c>
    </row>
    <row r="9" spans="1:12" ht="15">
      <c r="A9" s="23"/>
      <c r="B9" s="15"/>
      <c r="C9" s="11"/>
      <c r="D9" s="7" t="s">
        <v>23</v>
      </c>
      <c r="E9" s="59" t="s">
        <v>44</v>
      </c>
      <c r="F9" s="43">
        <v>100</v>
      </c>
      <c r="G9" s="43">
        <v>14</v>
      </c>
      <c r="H9" s="43">
        <v>13</v>
      </c>
      <c r="I9" s="43">
        <v>60</v>
      </c>
      <c r="J9" s="43">
        <v>216</v>
      </c>
      <c r="K9" s="44" t="s">
        <v>46</v>
      </c>
      <c r="L9" s="43">
        <v>7.83</v>
      </c>
    </row>
    <row r="10" spans="1:12" ht="15">
      <c r="A10" s="23"/>
      <c r="B10" s="15"/>
      <c r="C10" s="11"/>
      <c r="D10" s="7" t="s">
        <v>24</v>
      </c>
      <c r="E10" s="42" t="s">
        <v>47</v>
      </c>
      <c r="F10" s="43">
        <v>100</v>
      </c>
      <c r="G10" s="43">
        <v>0</v>
      </c>
      <c r="H10" s="43">
        <v>1</v>
      </c>
      <c r="I10" s="43">
        <v>13</v>
      </c>
      <c r="J10" s="43">
        <v>53</v>
      </c>
      <c r="K10" s="44" t="s">
        <v>46</v>
      </c>
      <c r="L10" s="43">
        <v>6.71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28</v>
      </c>
      <c r="H13" s="19">
        <f t="shared" si="0"/>
        <v>27</v>
      </c>
      <c r="I13" s="19">
        <f t="shared" si="0"/>
        <v>113</v>
      </c>
      <c r="J13" s="19">
        <f t="shared" si="0"/>
        <v>652</v>
      </c>
      <c r="K13" s="25"/>
      <c r="L13" s="19">
        <f t="shared" ref="L13" si="1">SUM(L6:L12)</f>
        <v>79.659999999999982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550</v>
      </c>
      <c r="G24" s="32">
        <f t="shared" ref="G24:J24" si="4">G13+G23</f>
        <v>28</v>
      </c>
      <c r="H24" s="32">
        <f t="shared" si="4"/>
        <v>27</v>
      </c>
      <c r="I24" s="32">
        <f t="shared" si="4"/>
        <v>113</v>
      </c>
      <c r="J24" s="32">
        <f t="shared" si="4"/>
        <v>652</v>
      </c>
      <c r="K24" s="32"/>
      <c r="L24" s="32">
        <f t="shared" ref="L24" si="5">L13+L23</f>
        <v>79.659999999999982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50</v>
      </c>
      <c r="F33" s="43">
        <v>100</v>
      </c>
      <c r="G33" s="43">
        <v>1</v>
      </c>
      <c r="H33" s="43">
        <v>0</v>
      </c>
      <c r="I33" s="43">
        <v>2</v>
      </c>
      <c r="J33" s="43">
        <v>93</v>
      </c>
      <c r="K33" s="44" t="s">
        <v>49</v>
      </c>
      <c r="L33" s="62">
        <v>15.25</v>
      </c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59" t="s">
        <v>48</v>
      </c>
      <c r="F35" s="43">
        <v>200</v>
      </c>
      <c r="G35" s="43">
        <v>39</v>
      </c>
      <c r="H35" s="43">
        <v>17</v>
      </c>
      <c r="I35" s="43">
        <v>94</v>
      </c>
      <c r="J35" s="43">
        <v>289</v>
      </c>
      <c r="K35" s="63">
        <v>12</v>
      </c>
      <c r="L35" s="60">
        <v>34.659999999999997</v>
      </c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59" t="s">
        <v>51</v>
      </c>
      <c r="F38" s="43">
        <v>100</v>
      </c>
      <c r="G38" s="64">
        <v>5</v>
      </c>
      <c r="H38" s="64">
        <v>1</v>
      </c>
      <c r="I38" s="65">
        <v>30</v>
      </c>
      <c r="J38" s="64">
        <v>149</v>
      </c>
      <c r="K38" s="44" t="s">
        <v>46</v>
      </c>
      <c r="L38" s="60">
        <v>2.73</v>
      </c>
    </row>
    <row r="39" spans="1:12" ht="15">
      <c r="A39" s="14"/>
      <c r="B39" s="15"/>
      <c r="C39" s="11"/>
      <c r="D39" s="7" t="s">
        <v>32</v>
      </c>
      <c r="E39" s="59" t="s">
        <v>52</v>
      </c>
      <c r="F39" s="43">
        <v>100</v>
      </c>
      <c r="G39" s="64">
        <v>6</v>
      </c>
      <c r="H39" s="64">
        <v>2</v>
      </c>
      <c r="I39" s="65">
        <v>40</v>
      </c>
      <c r="J39" s="64">
        <v>208</v>
      </c>
      <c r="K39" s="44" t="s">
        <v>46</v>
      </c>
      <c r="L39" s="60">
        <v>4.5</v>
      </c>
    </row>
    <row r="40" spans="1:12" ht="15.75" thickBot="1">
      <c r="A40" s="14"/>
      <c r="B40" s="15"/>
      <c r="C40" s="11"/>
      <c r="D40" s="6" t="s">
        <v>54</v>
      </c>
      <c r="E40" s="61" t="s">
        <v>53</v>
      </c>
      <c r="F40" s="43">
        <v>200</v>
      </c>
      <c r="G40" s="64">
        <v>0</v>
      </c>
      <c r="H40" s="64">
        <v>0</v>
      </c>
      <c r="I40" s="65">
        <v>10</v>
      </c>
      <c r="J40" s="43">
        <v>40</v>
      </c>
      <c r="K40" s="44">
        <v>947</v>
      </c>
      <c r="L40" s="43">
        <v>4.5199999999999996</v>
      </c>
    </row>
    <row r="41" spans="1:12" ht="15">
      <c r="A41" s="14"/>
      <c r="B41" s="15"/>
      <c r="C41" s="11"/>
      <c r="D41" s="6" t="s">
        <v>55</v>
      </c>
      <c r="E41" s="63" t="s">
        <v>56</v>
      </c>
      <c r="F41" s="43">
        <v>60</v>
      </c>
      <c r="G41" s="66">
        <v>3</v>
      </c>
      <c r="H41" s="66">
        <v>13</v>
      </c>
      <c r="I41" s="67">
        <v>27</v>
      </c>
      <c r="J41" s="43">
        <v>245</v>
      </c>
      <c r="K41" s="44" t="s">
        <v>46</v>
      </c>
      <c r="L41" s="43">
        <v>18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54</v>
      </c>
      <c r="H42" s="19">
        <f t="shared" ref="H42" si="11">SUM(H33:H41)</f>
        <v>33</v>
      </c>
      <c r="I42" s="19">
        <f t="shared" ref="I42" si="12">SUM(I33:I41)</f>
        <v>203</v>
      </c>
      <c r="J42" s="19">
        <f t="shared" ref="J42:L42" si="13">SUM(J33:J41)</f>
        <v>1024</v>
      </c>
      <c r="K42" s="25"/>
      <c r="L42" s="19">
        <f t="shared" si="13"/>
        <v>79.66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760</v>
      </c>
      <c r="G43" s="32">
        <f t="shared" ref="G43" si="14">G32+G42</f>
        <v>54</v>
      </c>
      <c r="H43" s="32">
        <f t="shared" ref="H43" si="15">H32+H42</f>
        <v>33</v>
      </c>
      <c r="I43" s="32">
        <f t="shared" ref="I43" si="16">I32+I42</f>
        <v>203</v>
      </c>
      <c r="J43" s="32">
        <f t="shared" ref="J43:L43" si="17">J32+J42</f>
        <v>1024</v>
      </c>
      <c r="K43" s="32"/>
      <c r="L43" s="32">
        <f t="shared" si="17"/>
        <v>79.66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8" t="s">
        <v>57</v>
      </c>
      <c r="F44" s="43">
        <v>205</v>
      </c>
      <c r="G44" s="66">
        <v>6</v>
      </c>
      <c r="H44" s="66">
        <v>6</v>
      </c>
      <c r="I44" s="67">
        <v>31</v>
      </c>
      <c r="J44" s="40">
        <v>306</v>
      </c>
      <c r="K44" s="68">
        <v>45758</v>
      </c>
      <c r="L44" s="40">
        <v>27.1</v>
      </c>
    </row>
    <row r="45" spans="1:12" ht="15">
      <c r="A45" s="23"/>
      <c r="B45" s="15"/>
      <c r="C45" s="11"/>
      <c r="D45" s="6" t="s">
        <v>26</v>
      </c>
      <c r="E45" s="61" t="s">
        <v>59</v>
      </c>
      <c r="F45" s="43">
        <v>30</v>
      </c>
      <c r="G45" s="64">
        <v>7</v>
      </c>
      <c r="H45" s="64">
        <v>11</v>
      </c>
      <c r="I45" s="65">
        <v>1</v>
      </c>
      <c r="J45" s="64">
        <v>115</v>
      </c>
      <c r="K45" s="44" t="s">
        <v>46</v>
      </c>
      <c r="L45" s="43">
        <v>27</v>
      </c>
    </row>
    <row r="46" spans="1:12" ht="15">
      <c r="A46" s="23"/>
      <c r="B46" s="15"/>
      <c r="C46" s="11"/>
      <c r="D46" s="7" t="s">
        <v>22</v>
      </c>
      <c r="E46" s="61"/>
      <c r="F46" s="43"/>
      <c r="G46" s="64"/>
      <c r="H46" s="64"/>
      <c r="I46" s="65"/>
      <c r="J46" s="43"/>
      <c r="K46" s="44"/>
      <c r="L46" s="43"/>
    </row>
    <row r="47" spans="1:12" ht="15.75" thickBot="1">
      <c r="A47" s="23"/>
      <c r="B47" s="15"/>
      <c r="C47" s="11"/>
      <c r="D47" s="7" t="s">
        <v>23</v>
      </c>
      <c r="E47" s="59" t="s">
        <v>51</v>
      </c>
      <c r="F47" s="43">
        <v>100</v>
      </c>
      <c r="G47" s="64">
        <v>5</v>
      </c>
      <c r="H47" s="64">
        <v>1</v>
      </c>
      <c r="I47" s="65">
        <v>30</v>
      </c>
      <c r="J47" s="64">
        <v>149</v>
      </c>
      <c r="K47" s="44" t="s">
        <v>46</v>
      </c>
      <c r="L47" s="60">
        <v>2.73</v>
      </c>
    </row>
    <row r="48" spans="1:12" ht="15">
      <c r="A48" s="23"/>
      <c r="B48" s="15"/>
      <c r="C48" s="11"/>
      <c r="D48" s="7" t="s">
        <v>24</v>
      </c>
      <c r="E48" s="58" t="s">
        <v>45</v>
      </c>
      <c r="F48" s="43">
        <v>50</v>
      </c>
      <c r="G48" s="66">
        <v>1</v>
      </c>
      <c r="H48" s="66">
        <v>0</v>
      </c>
      <c r="I48" s="67">
        <v>2</v>
      </c>
      <c r="J48" s="43">
        <v>38</v>
      </c>
      <c r="K48" s="44" t="s">
        <v>46</v>
      </c>
      <c r="L48" s="43">
        <v>14.75</v>
      </c>
    </row>
    <row r="49" spans="1:12" ht="15">
      <c r="A49" s="23"/>
      <c r="B49" s="15"/>
      <c r="C49" s="11"/>
      <c r="D49" s="6" t="s">
        <v>30</v>
      </c>
      <c r="E49" s="61" t="s">
        <v>58</v>
      </c>
      <c r="F49" s="43">
        <v>200</v>
      </c>
      <c r="G49" s="64">
        <v>0</v>
      </c>
      <c r="H49" s="64">
        <v>0</v>
      </c>
      <c r="I49" s="65">
        <v>11</v>
      </c>
      <c r="J49" s="43">
        <v>12</v>
      </c>
      <c r="K49" s="44">
        <v>947</v>
      </c>
      <c r="L49" s="43">
        <v>8.08</v>
      </c>
    </row>
    <row r="50" spans="1:12" ht="15">
      <c r="A50" s="23"/>
      <c r="B50" s="15"/>
      <c r="C50" s="11"/>
      <c r="D50" s="6"/>
      <c r="E50" s="61"/>
      <c r="F50" s="43"/>
      <c r="G50" s="64"/>
      <c r="H50" s="64"/>
      <c r="I50" s="65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585</v>
      </c>
      <c r="G51" s="19">
        <f t="shared" ref="G51" si="18">SUM(G44:G50)</f>
        <v>19</v>
      </c>
      <c r="H51" s="19">
        <f t="shared" ref="H51" si="19">SUM(H44:H50)</f>
        <v>18</v>
      </c>
      <c r="I51" s="19">
        <f t="shared" ref="I51" si="20">SUM(I44:I50)</f>
        <v>75</v>
      </c>
      <c r="J51" s="19">
        <f t="shared" ref="J51:L51" si="21">SUM(J44:J50)</f>
        <v>620</v>
      </c>
      <c r="K51" s="25"/>
      <c r="L51" s="19">
        <f t="shared" si="21"/>
        <v>79.66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585</v>
      </c>
      <c r="G62" s="32">
        <f t="shared" ref="G62" si="26">G51+G61</f>
        <v>19</v>
      </c>
      <c r="H62" s="32">
        <f t="shared" ref="H62" si="27">H51+H61</f>
        <v>18</v>
      </c>
      <c r="I62" s="32">
        <f t="shared" ref="I62" si="28">I51+I61</f>
        <v>75</v>
      </c>
      <c r="J62" s="32">
        <f t="shared" ref="J62:L62" si="29">J51+J61</f>
        <v>620</v>
      </c>
      <c r="K62" s="32"/>
      <c r="L62" s="32">
        <f t="shared" si="29"/>
        <v>79.66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60</v>
      </c>
      <c r="F71" s="43">
        <v>100</v>
      </c>
      <c r="G71" s="66">
        <v>1</v>
      </c>
      <c r="H71" s="66">
        <v>9</v>
      </c>
      <c r="I71" s="67">
        <v>7</v>
      </c>
      <c r="J71" s="66">
        <v>110</v>
      </c>
      <c r="K71" s="63" t="s">
        <v>63</v>
      </c>
      <c r="L71" s="43">
        <v>16.32</v>
      </c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59" t="s">
        <v>61</v>
      </c>
      <c r="F73" s="43">
        <v>200</v>
      </c>
      <c r="G73" s="64">
        <v>14</v>
      </c>
      <c r="H73" s="64">
        <v>16</v>
      </c>
      <c r="I73" s="65">
        <v>35</v>
      </c>
      <c r="J73" s="64">
        <v>336</v>
      </c>
      <c r="K73" s="44">
        <v>27</v>
      </c>
      <c r="L73" s="43">
        <v>53.63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59" t="s">
        <v>51</v>
      </c>
      <c r="F76" s="43">
        <v>100</v>
      </c>
      <c r="G76" s="64">
        <v>5</v>
      </c>
      <c r="H76" s="64">
        <v>1</v>
      </c>
      <c r="I76" s="65">
        <v>30</v>
      </c>
      <c r="J76" s="64">
        <v>149</v>
      </c>
      <c r="K76" s="44" t="s">
        <v>46</v>
      </c>
      <c r="L76" s="60">
        <v>2.73</v>
      </c>
    </row>
    <row r="77" spans="1:12" ht="15">
      <c r="A77" s="23"/>
      <c r="B77" s="15"/>
      <c r="C77" s="11"/>
      <c r="D77" s="7" t="s">
        <v>32</v>
      </c>
      <c r="E77" s="59" t="s">
        <v>52</v>
      </c>
      <c r="F77" s="43">
        <v>100</v>
      </c>
      <c r="G77" s="64">
        <v>6</v>
      </c>
      <c r="H77" s="64">
        <v>2</v>
      </c>
      <c r="I77" s="65">
        <v>40</v>
      </c>
      <c r="J77" s="64">
        <v>208</v>
      </c>
      <c r="K77" s="44" t="s">
        <v>46</v>
      </c>
      <c r="L77" s="60">
        <v>4.5</v>
      </c>
    </row>
    <row r="78" spans="1:12" ht="15">
      <c r="A78" s="23"/>
      <c r="B78" s="15"/>
      <c r="C78" s="11"/>
      <c r="D78" s="6" t="s">
        <v>22</v>
      </c>
      <c r="E78" s="61" t="s">
        <v>62</v>
      </c>
      <c r="F78" s="43">
        <v>200</v>
      </c>
      <c r="G78" s="64">
        <v>4</v>
      </c>
      <c r="H78" s="64">
        <v>4</v>
      </c>
      <c r="I78" s="65">
        <v>25</v>
      </c>
      <c r="J78" s="43">
        <v>152</v>
      </c>
      <c r="K78" s="44">
        <v>332</v>
      </c>
      <c r="L78" s="43">
        <v>2.48</v>
      </c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700</v>
      </c>
      <c r="G80" s="19">
        <f t="shared" ref="G80" si="34">SUM(G71:G79)</f>
        <v>30</v>
      </c>
      <c r="H80" s="19">
        <f t="shared" ref="H80" si="35">SUM(H71:H79)</f>
        <v>32</v>
      </c>
      <c r="I80" s="19">
        <f t="shared" ref="I80" si="36">SUM(I71:I79)</f>
        <v>137</v>
      </c>
      <c r="J80" s="19">
        <f t="shared" ref="J80:L80" si="37">SUM(J71:J79)</f>
        <v>955</v>
      </c>
      <c r="K80" s="25"/>
      <c r="L80" s="19">
        <f t="shared" si="37"/>
        <v>79.660000000000011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700</v>
      </c>
      <c r="G81" s="32">
        <f t="shared" ref="G81" si="38">G70+G80</f>
        <v>30</v>
      </c>
      <c r="H81" s="32">
        <f t="shared" ref="H81" si="39">H70+H80</f>
        <v>32</v>
      </c>
      <c r="I81" s="32">
        <f t="shared" ref="I81" si="40">I70+I80</f>
        <v>137</v>
      </c>
      <c r="J81" s="32">
        <f t="shared" ref="J81:L81" si="41">J70+J80</f>
        <v>955</v>
      </c>
      <c r="K81" s="32"/>
      <c r="L81" s="32">
        <f t="shared" si="41"/>
        <v>79.660000000000011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59" t="s">
        <v>64</v>
      </c>
      <c r="F91" s="43">
        <v>250</v>
      </c>
      <c r="G91" s="64">
        <v>1</v>
      </c>
      <c r="H91" s="64">
        <v>1</v>
      </c>
      <c r="I91" s="65">
        <v>6</v>
      </c>
      <c r="J91" s="43">
        <v>139</v>
      </c>
      <c r="K91" s="44">
        <v>202</v>
      </c>
      <c r="L91" s="60">
        <v>32.29</v>
      </c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59" t="s">
        <v>65</v>
      </c>
      <c r="F94" s="43">
        <v>200</v>
      </c>
      <c r="G94" s="64">
        <v>0</v>
      </c>
      <c r="H94" s="64">
        <v>0</v>
      </c>
      <c r="I94" s="65">
        <v>11</v>
      </c>
      <c r="J94" s="43">
        <v>45</v>
      </c>
      <c r="K94" s="44">
        <v>332</v>
      </c>
      <c r="L94" s="60">
        <v>21.27</v>
      </c>
    </row>
    <row r="95" spans="1:12" ht="15">
      <c r="A95" s="23"/>
      <c r="B95" s="15"/>
      <c r="C95" s="11"/>
      <c r="D95" s="7" t="s">
        <v>31</v>
      </c>
      <c r="E95" s="59" t="s">
        <v>51</v>
      </c>
      <c r="F95" s="43">
        <v>100</v>
      </c>
      <c r="G95" s="64">
        <v>5</v>
      </c>
      <c r="H95" s="64">
        <v>1</v>
      </c>
      <c r="I95" s="65">
        <v>30</v>
      </c>
      <c r="J95" s="64">
        <v>149</v>
      </c>
      <c r="K95" s="44" t="s">
        <v>46</v>
      </c>
      <c r="L95" s="60">
        <v>2.73</v>
      </c>
    </row>
    <row r="96" spans="1:12" ht="15.75" thickBot="1">
      <c r="A96" s="23"/>
      <c r="B96" s="15"/>
      <c r="C96" s="11"/>
      <c r="D96" s="7" t="s">
        <v>32</v>
      </c>
      <c r="E96" s="59" t="s">
        <v>52</v>
      </c>
      <c r="F96" s="43">
        <v>100</v>
      </c>
      <c r="G96" s="64">
        <v>6</v>
      </c>
      <c r="H96" s="64">
        <v>2</v>
      </c>
      <c r="I96" s="65">
        <v>40</v>
      </c>
      <c r="J96" s="64">
        <v>208</v>
      </c>
      <c r="K96" s="44" t="s">
        <v>46</v>
      </c>
      <c r="L96" s="60">
        <v>4.5</v>
      </c>
    </row>
    <row r="97" spans="1:12" ht="15">
      <c r="A97" s="23"/>
      <c r="B97" s="15"/>
      <c r="C97" s="11"/>
      <c r="D97" s="6" t="s">
        <v>24</v>
      </c>
      <c r="E97" s="59" t="s">
        <v>45</v>
      </c>
      <c r="F97" s="43">
        <v>70</v>
      </c>
      <c r="G97" s="66">
        <v>1</v>
      </c>
      <c r="H97" s="66">
        <v>0</v>
      </c>
      <c r="I97" s="67">
        <v>2</v>
      </c>
      <c r="J97" s="43">
        <v>38</v>
      </c>
      <c r="K97" s="44" t="s">
        <v>46</v>
      </c>
      <c r="L97" s="60">
        <v>18.87</v>
      </c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720</v>
      </c>
      <c r="G99" s="19">
        <f t="shared" ref="G99" si="46">SUM(G90:G98)</f>
        <v>13</v>
      </c>
      <c r="H99" s="19">
        <f t="shared" ref="H99" si="47">SUM(H90:H98)</f>
        <v>4</v>
      </c>
      <c r="I99" s="19">
        <f t="shared" ref="I99" si="48">SUM(I90:I98)</f>
        <v>89</v>
      </c>
      <c r="J99" s="19">
        <f t="shared" ref="J99:L99" si="49">SUM(J90:J98)</f>
        <v>579</v>
      </c>
      <c r="K99" s="25"/>
      <c r="L99" s="19">
        <f t="shared" si="49"/>
        <v>79.66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720</v>
      </c>
      <c r="G100" s="32">
        <f t="shared" ref="G100" si="50">G89+G99</f>
        <v>13</v>
      </c>
      <c r="H100" s="32">
        <f t="shared" ref="H100" si="51">H89+H99</f>
        <v>4</v>
      </c>
      <c r="I100" s="32">
        <f t="shared" ref="I100" si="52">I89+I99</f>
        <v>89</v>
      </c>
      <c r="J100" s="32">
        <f t="shared" ref="J100:L100" si="53">J89+J99</f>
        <v>579</v>
      </c>
      <c r="K100" s="32"/>
      <c r="L100" s="32">
        <f t="shared" si="53"/>
        <v>79.66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59" t="s">
        <v>66</v>
      </c>
      <c r="F111" s="43">
        <v>100</v>
      </c>
      <c r="G111" s="64">
        <v>13</v>
      </c>
      <c r="H111" s="64">
        <v>16</v>
      </c>
      <c r="I111" s="65">
        <v>0</v>
      </c>
      <c r="J111" s="43">
        <v>198</v>
      </c>
      <c r="K111" s="44">
        <v>637</v>
      </c>
      <c r="L111" s="60">
        <v>37.700000000000003</v>
      </c>
    </row>
    <row r="112" spans="1:12" ht="15">
      <c r="A112" s="23"/>
      <c r="B112" s="15"/>
      <c r="C112" s="11"/>
      <c r="D112" s="7" t="s">
        <v>29</v>
      </c>
      <c r="E112" s="59" t="s">
        <v>67</v>
      </c>
      <c r="F112" s="43">
        <v>200</v>
      </c>
      <c r="G112" s="64">
        <v>8</v>
      </c>
      <c r="H112" s="64">
        <v>6</v>
      </c>
      <c r="I112" s="65">
        <v>30</v>
      </c>
      <c r="J112" s="64">
        <v>234</v>
      </c>
      <c r="K112" s="44" t="s">
        <v>69</v>
      </c>
      <c r="L112" s="60">
        <v>19.88</v>
      </c>
    </row>
    <row r="113" spans="1:12" ht="15">
      <c r="A113" s="23"/>
      <c r="B113" s="15"/>
      <c r="C113" s="11"/>
      <c r="D113" s="7" t="s">
        <v>30</v>
      </c>
      <c r="E113" s="59" t="s">
        <v>68</v>
      </c>
      <c r="F113" s="43">
        <v>200</v>
      </c>
      <c r="G113" s="43">
        <v>1</v>
      </c>
      <c r="H113" s="43">
        <v>0</v>
      </c>
      <c r="I113" s="43">
        <v>12</v>
      </c>
      <c r="J113" s="43">
        <v>42</v>
      </c>
      <c r="K113" s="44">
        <v>943</v>
      </c>
      <c r="L113" s="60">
        <v>14.85</v>
      </c>
    </row>
    <row r="114" spans="1:12" ht="15">
      <c r="A114" s="23"/>
      <c r="B114" s="15"/>
      <c r="C114" s="11"/>
      <c r="D114" s="7" t="s">
        <v>31</v>
      </c>
      <c r="E114" s="42" t="s">
        <v>51</v>
      </c>
      <c r="F114" s="43">
        <v>100</v>
      </c>
      <c r="G114" s="64">
        <v>5</v>
      </c>
      <c r="H114" s="64">
        <v>1</v>
      </c>
      <c r="I114" s="65">
        <v>30</v>
      </c>
      <c r="J114" s="64">
        <v>149</v>
      </c>
      <c r="K114" s="44" t="s">
        <v>46</v>
      </c>
      <c r="L114" s="60">
        <v>2.73</v>
      </c>
    </row>
    <row r="115" spans="1:12" ht="15">
      <c r="A115" s="23"/>
      <c r="B115" s="15"/>
      <c r="C115" s="11"/>
      <c r="D115" s="7" t="s">
        <v>32</v>
      </c>
      <c r="E115" s="42" t="s">
        <v>52</v>
      </c>
      <c r="F115" s="43">
        <v>100</v>
      </c>
      <c r="G115" s="64">
        <v>6</v>
      </c>
      <c r="H115" s="64">
        <v>2</v>
      </c>
      <c r="I115" s="65">
        <v>40</v>
      </c>
      <c r="J115" s="64">
        <v>208</v>
      </c>
      <c r="K115" s="44" t="s">
        <v>46</v>
      </c>
      <c r="L115" s="60">
        <v>4.5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33</v>
      </c>
      <c r="H118" s="19">
        <f t="shared" si="56"/>
        <v>25</v>
      </c>
      <c r="I118" s="19">
        <f t="shared" si="56"/>
        <v>112</v>
      </c>
      <c r="J118" s="19">
        <f t="shared" si="56"/>
        <v>831</v>
      </c>
      <c r="K118" s="25"/>
      <c r="L118" s="19">
        <f t="shared" ref="L118" si="57">SUM(L109:L117)</f>
        <v>79.66</v>
      </c>
    </row>
    <row r="119" spans="1:12" ht="1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700</v>
      </c>
      <c r="G119" s="32">
        <f t="shared" ref="G119" si="58">G108+G118</f>
        <v>33</v>
      </c>
      <c r="H119" s="32">
        <f t="shared" ref="H119" si="59">H108+H118</f>
        <v>25</v>
      </c>
      <c r="I119" s="32">
        <f t="shared" ref="I119" si="60">I108+I118</f>
        <v>112</v>
      </c>
      <c r="J119" s="32">
        <f t="shared" ref="J119:L119" si="61">J108+J118</f>
        <v>831</v>
      </c>
      <c r="K119" s="32"/>
      <c r="L119" s="32">
        <f t="shared" si="61"/>
        <v>79.66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58" t="s">
        <v>70</v>
      </c>
      <c r="F120" s="40">
        <v>205</v>
      </c>
      <c r="G120" s="66">
        <v>4</v>
      </c>
      <c r="H120" s="66">
        <v>2</v>
      </c>
      <c r="I120" s="67">
        <v>17</v>
      </c>
      <c r="J120" s="40">
        <v>163</v>
      </c>
      <c r="K120" s="41">
        <v>214</v>
      </c>
      <c r="L120" s="69">
        <v>27.1</v>
      </c>
    </row>
    <row r="121" spans="1:12" ht="15">
      <c r="A121" s="14"/>
      <c r="B121" s="15"/>
      <c r="C121" s="11"/>
      <c r="D121" s="6" t="s">
        <v>26</v>
      </c>
      <c r="E121" s="59" t="s">
        <v>72</v>
      </c>
      <c r="F121" s="43">
        <v>100</v>
      </c>
      <c r="G121" s="64">
        <v>26</v>
      </c>
      <c r="H121" s="64">
        <v>14</v>
      </c>
      <c r="I121" s="65">
        <v>0</v>
      </c>
      <c r="J121" s="43">
        <v>230</v>
      </c>
      <c r="K121" s="44" t="s">
        <v>46</v>
      </c>
      <c r="L121" s="60">
        <v>41.75</v>
      </c>
    </row>
    <row r="122" spans="1:12" ht="15">
      <c r="A122" s="14"/>
      <c r="B122" s="15"/>
      <c r="C122" s="11"/>
      <c r="D122" s="7" t="s">
        <v>22</v>
      </c>
      <c r="E122" s="59" t="s">
        <v>58</v>
      </c>
      <c r="F122" s="43">
        <v>200</v>
      </c>
      <c r="G122" s="64">
        <v>0</v>
      </c>
      <c r="H122" s="64">
        <v>0</v>
      </c>
      <c r="I122" s="65">
        <v>14</v>
      </c>
      <c r="J122" s="43">
        <v>84</v>
      </c>
      <c r="K122" s="44">
        <v>943</v>
      </c>
      <c r="L122" s="43">
        <v>8.08</v>
      </c>
    </row>
    <row r="123" spans="1:12" ht="15">
      <c r="A123" s="14"/>
      <c r="B123" s="15"/>
      <c r="C123" s="11"/>
      <c r="D123" s="7" t="s">
        <v>23</v>
      </c>
      <c r="E123" s="59" t="s">
        <v>71</v>
      </c>
      <c r="F123" s="43">
        <v>100</v>
      </c>
      <c r="G123" s="64">
        <v>5</v>
      </c>
      <c r="H123" s="64">
        <v>1</v>
      </c>
      <c r="I123" s="65">
        <v>30</v>
      </c>
      <c r="J123" s="64">
        <v>149</v>
      </c>
      <c r="K123" s="44" t="s">
        <v>46</v>
      </c>
      <c r="L123" s="60">
        <v>2.73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605</v>
      </c>
      <c r="G127" s="19">
        <f t="shared" ref="G127:J127" si="62">SUM(G120:G126)</f>
        <v>35</v>
      </c>
      <c r="H127" s="19">
        <f t="shared" si="62"/>
        <v>17</v>
      </c>
      <c r="I127" s="19">
        <f t="shared" si="62"/>
        <v>61</v>
      </c>
      <c r="J127" s="19">
        <f t="shared" si="62"/>
        <v>626</v>
      </c>
      <c r="K127" s="25"/>
      <c r="L127" s="19">
        <f t="shared" ref="L127" si="63">SUM(L120:L126)</f>
        <v>79.66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605</v>
      </c>
      <c r="G138" s="32">
        <f t="shared" ref="G138" si="66">G127+G137</f>
        <v>35</v>
      </c>
      <c r="H138" s="32">
        <f t="shared" ref="H138" si="67">H127+H137</f>
        <v>17</v>
      </c>
      <c r="I138" s="32">
        <f t="shared" ref="I138" si="68">I127+I137</f>
        <v>61</v>
      </c>
      <c r="J138" s="32">
        <f t="shared" ref="J138:L138" si="69">J127+J137</f>
        <v>626</v>
      </c>
      <c r="K138" s="32"/>
      <c r="L138" s="32">
        <f t="shared" si="69"/>
        <v>79.66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.75" thickBot="1">
      <c r="A149" s="23"/>
      <c r="B149" s="15"/>
      <c r="C149" s="11"/>
      <c r="D149" s="7" t="s">
        <v>28</v>
      </c>
      <c r="E149" s="59" t="s">
        <v>73</v>
      </c>
      <c r="F149" s="43">
        <v>100</v>
      </c>
      <c r="G149" s="64">
        <v>20</v>
      </c>
      <c r="H149" s="64">
        <v>18</v>
      </c>
      <c r="I149" s="65">
        <v>5</v>
      </c>
      <c r="J149" s="64">
        <v>168</v>
      </c>
      <c r="K149" s="63">
        <v>891</v>
      </c>
      <c r="L149" s="60">
        <v>35.979999999999997</v>
      </c>
    </row>
    <row r="150" spans="1:12" ht="15">
      <c r="A150" s="23"/>
      <c r="B150" s="15"/>
      <c r="C150" s="11"/>
      <c r="D150" s="7" t="s">
        <v>29</v>
      </c>
      <c r="E150" s="59" t="s">
        <v>74</v>
      </c>
      <c r="F150" s="43">
        <v>200</v>
      </c>
      <c r="G150" s="64">
        <v>7</v>
      </c>
      <c r="H150" s="64">
        <v>5</v>
      </c>
      <c r="I150" s="65">
        <v>32</v>
      </c>
      <c r="J150" s="64">
        <v>202</v>
      </c>
      <c r="K150" s="70">
        <v>44</v>
      </c>
      <c r="L150" s="60">
        <v>25.5</v>
      </c>
    </row>
    <row r="151" spans="1:12" ht="15">
      <c r="A151" s="23"/>
      <c r="B151" s="15"/>
      <c r="C151" s="11"/>
      <c r="D151" s="7" t="s">
        <v>30</v>
      </c>
      <c r="E151" s="61" t="s">
        <v>75</v>
      </c>
      <c r="F151" s="43">
        <v>200</v>
      </c>
      <c r="G151" s="43">
        <v>0</v>
      </c>
      <c r="H151" s="43">
        <v>0</v>
      </c>
      <c r="I151" s="43">
        <v>26</v>
      </c>
      <c r="J151" s="43">
        <v>105</v>
      </c>
      <c r="K151" s="44">
        <v>943</v>
      </c>
      <c r="L151" s="62">
        <v>10.95</v>
      </c>
    </row>
    <row r="152" spans="1:12" ht="15">
      <c r="A152" s="23"/>
      <c r="B152" s="15"/>
      <c r="C152" s="11"/>
      <c r="D152" s="7" t="s">
        <v>31</v>
      </c>
      <c r="E152" s="42" t="s">
        <v>51</v>
      </c>
      <c r="F152" s="43">
        <v>100</v>
      </c>
      <c r="G152" s="64">
        <v>5</v>
      </c>
      <c r="H152" s="64">
        <v>1</v>
      </c>
      <c r="I152" s="65">
        <v>30</v>
      </c>
      <c r="J152" s="64">
        <v>149</v>
      </c>
      <c r="K152" s="44" t="s">
        <v>46</v>
      </c>
      <c r="L152" s="60">
        <v>2.73</v>
      </c>
    </row>
    <row r="153" spans="1:12" ht="15">
      <c r="A153" s="23"/>
      <c r="B153" s="15"/>
      <c r="C153" s="11"/>
      <c r="D153" s="7" t="s">
        <v>32</v>
      </c>
      <c r="E153" s="42" t="s">
        <v>52</v>
      </c>
      <c r="F153" s="43">
        <v>100</v>
      </c>
      <c r="G153" s="64">
        <v>6</v>
      </c>
      <c r="H153" s="64">
        <v>2</v>
      </c>
      <c r="I153" s="65">
        <v>40</v>
      </c>
      <c r="J153" s="64">
        <v>208</v>
      </c>
      <c r="K153" s="44" t="s">
        <v>46</v>
      </c>
      <c r="L153" s="60">
        <v>4.5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72">SUM(G147:G155)</f>
        <v>38</v>
      </c>
      <c r="H156" s="19">
        <f t="shared" si="72"/>
        <v>26</v>
      </c>
      <c r="I156" s="19">
        <f t="shared" si="72"/>
        <v>133</v>
      </c>
      <c r="J156" s="19">
        <f t="shared" si="72"/>
        <v>832</v>
      </c>
      <c r="K156" s="25"/>
      <c r="L156" s="19">
        <f t="shared" ref="L156" si="73">SUM(L147:L155)</f>
        <v>79.66</v>
      </c>
    </row>
    <row r="157" spans="1:12" ht="1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700</v>
      </c>
      <c r="G157" s="32">
        <f t="shared" ref="G157" si="74">G146+G156</f>
        <v>38</v>
      </c>
      <c r="H157" s="32">
        <f t="shared" ref="H157" si="75">H146+H156</f>
        <v>26</v>
      </c>
      <c r="I157" s="32">
        <f t="shared" ref="I157" si="76">I146+I156</f>
        <v>133</v>
      </c>
      <c r="J157" s="32">
        <f t="shared" ref="J157:L157" si="77">J146+J156</f>
        <v>832</v>
      </c>
      <c r="K157" s="32"/>
      <c r="L157" s="32">
        <f t="shared" si="77"/>
        <v>79.66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.7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58" t="s">
        <v>76</v>
      </c>
      <c r="F167" s="43">
        <v>250</v>
      </c>
      <c r="G167" s="66">
        <v>5</v>
      </c>
      <c r="H167" s="66">
        <v>5</v>
      </c>
      <c r="I167" s="67">
        <v>28</v>
      </c>
      <c r="J167" s="43">
        <v>178</v>
      </c>
      <c r="K167" s="44">
        <v>54</v>
      </c>
      <c r="L167" s="69">
        <v>29.92</v>
      </c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59" t="s">
        <v>78</v>
      </c>
      <c r="F170" s="43">
        <v>200</v>
      </c>
      <c r="G170" s="43">
        <v>0</v>
      </c>
      <c r="H170" s="43">
        <v>0</v>
      </c>
      <c r="I170" s="43">
        <v>26</v>
      </c>
      <c r="J170" s="43">
        <v>105</v>
      </c>
      <c r="K170" s="44">
        <v>58</v>
      </c>
      <c r="L170" s="60">
        <v>20.51</v>
      </c>
    </row>
    <row r="171" spans="1:12" ht="15">
      <c r="A171" s="23"/>
      <c r="B171" s="15"/>
      <c r="C171" s="11"/>
      <c r="D171" s="7" t="s">
        <v>31</v>
      </c>
      <c r="E171" s="42" t="s">
        <v>51</v>
      </c>
      <c r="F171" s="43">
        <v>100</v>
      </c>
      <c r="G171" s="64">
        <v>5</v>
      </c>
      <c r="H171" s="64">
        <v>1</v>
      </c>
      <c r="I171" s="65">
        <v>30</v>
      </c>
      <c r="J171" s="64">
        <v>149</v>
      </c>
      <c r="K171" s="44" t="s">
        <v>46</v>
      </c>
      <c r="L171" s="60">
        <v>2.73</v>
      </c>
    </row>
    <row r="172" spans="1:12" ht="15">
      <c r="A172" s="23"/>
      <c r="B172" s="15"/>
      <c r="C172" s="11"/>
      <c r="D172" s="7" t="s">
        <v>32</v>
      </c>
      <c r="E172" s="42" t="s">
        <v>52</v>
      </c>
      <c r="F172" s="43">
        <v>100</v>
      </c>
      <c r="G172" s="64">
        <v>6</v>
      </c>
      <c r="H172" s="64">
        <v>2</v>
      </c>
      <c r="I172" s="65">
        <v>40</v>
      </c>
      <c r="J172" s="64">
        <v>208</v>
      </c>
      <c r="K172" s="44" t="s">
        <v>46</v>
      </c>
      <c r="L172" s="60">
        <v>4.5</v>
      </c>
    </row>
    <row r="173" spans="1:12" ht="15">
      <c r="A173" s="23"/>
      <c r="B173" s="15"/>
      <c r="C173" s="11"/>
      <c r="D173" s="6"/>
      <c r="E173" s="59" t="s">
        <v>77</v>
      </c>
      <c r="F173" s="43">
        <v>50</v>
      </c>
      <c r="G173" s="64">
        <v>7</v>
      </c>
      <c r="H173" s="64">
        <v>13</v>
      </c>
      <c r="I173" s="65">
        <v>75</v>
      </c>
      <c r="J173" s="64">
        <v>435</v>
      </c>
      <c r="K173" s="44" t="s">
        <v>46</v>
      </c>
      <c r="L173" s="43">
        <v>22</v>
      </c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</v>
      </c>
      <c r="H175" s="19">
        <f t="shared" si="80"/>
        <v>21</v>
      </c>
      <c r="I175" s="19">
        <f t="shared" si="80"/>
        <v>199</v>
      </c>
      <c r="J175" s="19">
        <f t="shared" si="80"/>
        <v>1075</v>
      </c>
      <c r="K175" s="25"/>
      <c r="L175" s="19">
        <f t="shared" ref="L175" si="81">SUM(L166:L174)</f>
        <v>79.66</v>
      </c>
    </row>
    <row r="176" spans="1:12" ht="1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23</v>
      </c>
      <c r="H176" s="32">
        <f t="shared" ref="H176" si="83">H165+H175</f>
        <v>21</v>
      </c>
      <c r="I176" s="32">
        <f t="shared" ref="I176" si="84">I165+I175</f>
        <v>199</v>
      </c>
      <c r="J176" s="32">
        <f t="shared" ref="J176:L176" si="85">J165+J175</f>
        <v>1075</v>
      </c>
      <c r="K176" s="32"/>
      <c r="L176" s="32">
        <f t="shared" si="85"/>
        <v>79.66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59" t="s">
        <v>79</v>
      </c>
      <c r="F187" s="43">
        <v>100</v>
      </c>
      <c r="G187" s="64">
        <v>20</v>
      </c>
      <c r="H187" s="64">
        <v>18</v>
      </c>
      <c r="I187" s="65">
        <v>5</v>
      </c>
      <c r="J187" s="64">
        <v>168</v>
      </c>
      <c r="K187" s="63">
        <v>591</v>
      </c>
      <c r="L187" s="60">
        <v>42.21</v>
      </c>
    </row>
    <row r="188" spans="1:12" ht="15">
      <c r="A188" s="23"/>
      <c r="B188" s="15"/>
      <c r="C188" s="11"/>
      <c r="D188" s="7" t="s">
        <v>29</v>
      </c>
      <c r="E188" s="59" t="s">
        <v>80</v>
      </c>
      <c r="F188" s="43">
        <v>200</v>
      </c>
      <c r="G188" s="64">
        <v>6</v>
      </c>
      <c r="H188" s="64">
        <v>10</v>
      </c>
      <c r="I188" s="65">
        <v>50</v>
      </c>
      <c r="J188" s="64">
        <v>248</v>
      </c>
      <c r="K188" s="44">
        <v>2</v>
      </c>
      <c r="L188" s="60">
        <v>25.4</v>
      </c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51</v>
      </c>
      <c r="F190" s="43">
        <v>100</v>
      </c>
      <c r="G190" s="64">
        <v>5</v>
      </c>
      <c r="H190" s="64">
        <v>1</v>
      </c>
      <c r="I190" s="65">
        <v>30</v>
      </c>
      <c r="J190" s="64">
        <v>149</v>
      </c>
      <c r="K190" s="44" t="s">
        <v>46</v>
      </c>
      <c r="L190" s="60">
        <v>2.73</v>
      </c>
    </row>
    <row r="191" spans="1:12" ht="15">
      <c r="A191" s="23"/>
      <c r="B191" s="15"/>
      <c r="C191" s="11"/>
      <c r="D191" s="7" t="s">
        <v>32</v>
      </c>
      <c r="E191" s="42" t="s">
        <v>52</v>
      </c>
      <c r="F191" s="43">
        <v>100</v>
      </c>
      <c r="G191" s="64">
        <v>6</v>
      </c>
      <c r="H191" s="64">
        <v>2</v>
      </c>
      <c r="I191" s="65">
        <v>40</v>
      </c>
      <c r="J191" s="64">
        <v>208</v>
      </c>
      <c r="K191" s="44" t="s">
        <v>46</v>
      </c>
      <c r="L191" s="60">
        <v>4.5</v>
      </c>
    </row>
    <row r="192" spans="1:12" ht="15">
      <c r="A192" s="23"/>
      <c r="B192" s="15"/>
      <c r="C192" s="11"/>
      <c r="D192" s="6" t="s">
        <v>22</v>
      </c>
      <c r="E192" s="59" t="s">
        <v>81</v>
      </c>
      <c r="F192" s="43">
        <v>200</v>
      </c>
      <c r="G192" s="64">
        <v>0</v>
      </c>
      <c r="H192" s="64">
        <v>0</v>
      </c>
      <c r="I192" s="65">
        <v>25</v>
      </c>
      <c r="J192" s="43">
        <v>28</v>
      </c>
      <c r="K192" s="44">
        <v>948</v>
      </c>
      <c r="L192" s="60">
        <v>4.82</v>
      </c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37</v>
      </c>
      <c r="H194" s="19">
        <f t="shared" si="88"/>
        <v>31</v>
      </c>
      <c r="I194" s="19">
        <f t="shared" si="88"/>
        <v>150</v>
      </c>
      <c r="J194" s="19">
        <f t="shared" si="88"/>
        <v>801</v>
      </c>
      <c r="K194" s="25"/>
      <c r="L194" s="19">
        <f t="shared" ref="L194" si="89">SUM(L185:L193)</f>
        <v>79.66</v>
      </c>
    </row>
    <row r="195" spans="1:12" ht="1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700</v>
      </c>
      <c r="G195" s="32">
        <f t="shared" ref="G195" si="90">G184+G194</f>
        <v>37</v>
      </c>
      <c r="H195" s="32">
        <f t="shared" ref="H195" si="91">H184+H194</f>
        <v>31</v>
      </c>
      <c r="I195" s="32">
        <f t="shared" ref="I195" si="92">I184+I194</f>
        <v>150</v>
      </c>
      <c r="J195" s="32">
        <f t="shared" ref="J195:L195" si="93">J184+J194</f>
        <v>801</v>
      </c>
      <c r="K195" s="32"/>
      <c r="L195" s="32">
        <f t="shared" si="93"/>
        <v>79.66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672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</v>
      </c>
      <c r="H196" s="34">
        <f t="shared" si="94"/>
        <v>23.4</v>
      </c>
      <c r="I196" s="34">
        <f t="shared" si="94"/>
        <v>127.2</v>
      </c>
      <c r="J196" s="34">
        <f t="shared" si="94"/>
        <v>799.5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79.659999999999982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2025-11-26T11:39:28Z</dcterms:modified>
</cp:coreProperties>
</file>